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heckCompatibility="1" defaultThemeVersion="124226"/>
  <bookViews>
    <workbookView xWindow="-120" yWindow="-120" windowWidth="29040" windowHeight="15990"/>
  </bookViews>
  <sheets>
    <sheet name="黄渡春城美和雅苑" sheetId="8" r:id="rId1"/>
    <sheet name="南翔秀城美嘉雅苑" sheetId="9" r:id="rId2"/>
    <sheet name="南翔秀城翔丰雅苑（20A-05A地块）" sheetId="5" r:id="rId3"/>
    <sheet name="松南城茶亭景苑" sheetId="6" r:id="rId4"/>
    <sheet name="松南城茶亭馨苑" sheetId="7" r:id="rId5"/>
    <sheet name="昱秀欣苑" sheetId="3" r:id="rId6"/>
  </sheets>
  <definedNames>
    <definedName name="_xlnm.Print_Titles" localSheetId="1">南翔秀城美嘉雅苑!$1:$3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7" i="9"/>
  <c r="A36"/>
  <c r="A10" i="8"/>
  <c r="A9"/>
  <c r="A8" i="7"/>
  <c r="A7"/>
  <c r="A10" i="6"/>
  <c r="A9"/>
  <c r="A6" i="5"/>
  <c r="A5"/>
  <c r="A15" i="3"/>
  <c r="A14"/>
</calcChain>
</file>

<file path=xl/sharedStrings.xml><?xml version="1.0" encoding="utf-8"?>
<sst xmlns="http://schemas.openxmlformats.org/spreadsheetml/2006/main" count="774" uniqueCount="309">
  <si>
    <t>56</t>
  </si>
  <si>
    <t>一居室</t>
  </si>
  <si>
    <t>25</t>
  </si>
  <si>
    <t>二居室</t>
  </si>
  <si>
    <t>20</t>
  </si>
  <si>
    <t>三居室</t>
  </si>
  <si>
    <t>11</t>
  </si>
  <si>
    <t>昱秀欣苑</t>
  </si>
  <si>
    <t>南翔秀城翔丰雅苑（20A-05A地块）</t>
  </si>
  <si>
    <t>松南城茶亭景苑</t>
  </si>
  <si>
    <t>松南城茶亭馨苑</t>
  </si>
  <si>
    <t>黄渡春城美和雅苑</t>
  </si>
  <si>
    <t>南翔秀城美嘉雅苑</t>
  </si>
  <si>
    <t>房源序号</t>
  </si>
  <si>
    <t>路名</t>
  </si>
  <si>
    <t>门牌号</t>
  </si>
  <si>
    <t>室号</t>
  </si>
  <si>
    <t>房型</t>
  </si>
  <si>
    <t>多/高层</t>
  </si>
  <si>
    <t>1</t>
  </si>
  <si>
    <t>900弄10号</t>
  </si>
  <si>
    <t>2004</t>
  </si>
  <si>
    <t>93.9000</t>
  </si>
  <si>
    <t>4.9600</t>
  </si>
  <si>
    <t>高层</t>
  </si>
  <si>
    <t>12829.00</t>
  </si>
  <si>
    <t>1172827.18</t>
  </si>
  <si>
    <t>嘉定区春塔路</t>
  </si>
  <si>
    <t>2</t>
  </si>
  <si>
    <t>900弄18号</t>
  </si>
  <si>
    <t>204</t>
  </si>
  <si>
    <t>93.6400</t>
  </si>
  <si>
    <t>11426.00</t>
  </si>
  <si>
    <t>1041594.16</t>
  </si>
  <si>
    <t>26</t>
  </si>
  <si>
    <t>3</t>
  </si>
  <si>
    <t>900弄1号</t>
  </si>
  <si>
    <t>402</t>
  </si>
  <si>
    <t>58.4000</t>
  </si>
  <si>
    <t>4.9290</t>
  </si>
  <si>
    <t>11965.00</t>
  </si>
  <si>
    <t>669268.26</t>
  </si>
  <si>
    <t>23</t>
  </si>
  <si>
    <t>4</t>
  </si>
  <si>
    <t>900弄2号</t>
  </si>
  <si>
    <t>2002</t>
  </si>
  <si>
    <t>12940.00</t>
  </si>
  <si>
    <t>723805.37</t>
  </si>
  <si>
    <t>5</t>
  </si>
  <si>
    <t>2003</t>
  </si>
  <si>
    <t>6</t>
  </si>
  <si>
    <t>801弄12号</t>
  </si>
  <si>
    <t>104</t>
  </si>
  <si>
    <t>95.5600</t>
  </si>
  <si>
    <t>4.9800</t>
  </si>
  <si>
    <t>13216.00</t>
  </si>
  <si>
    <t>1230013.12</t>
  </si>
  <si>
    <t>嘉定区惠裕路</t>
  </si>
  <si>
    <t>19</t>
  </si>
  <si>
    <t>7</t>
  </si>
  <si>
    <t>13516.00</t>
  </si>
  <si>
    <t>1257934.12</t>
  </si>
  <si>
    <t>8</t>
  </si>
  <si>
    <t>605</t>
  </si>
  <si>
    <t>55.5800</t>
  </si>
  <si>
    <t>13300.00</t>
  </si>
  <si>
    <t>706097.00</t>
  </si>
  <si>
    <t>9</t>
  </si>
  <si>
    <t>703</t>
  </si>
  <si>
    <t>75.5100</t>
  </si>
  <si>
    <t>5.1600</t>
  </si>
  <si>
    <t>13669.00</t>
  </si>
  <si>
    <t>996880.17</t>
  </si>
  <si>
    <t>10</t>
  </si>
  <si>
    <t>805</t>
  </si>
  <si>
    <t>13500.00</t>
  </si>
  <si>
    <t>716715.00</t>
  </si>
  <si>
    <t>901</t>
  </si>
  <si>
    <t>55.6000</t>
  </si>
  <si>
    <t>13600.00</t>
  </si>
  <si>
    <t>722296.00</t>
  </si>
  <si>
    <t>12</t>
  </si>
  <si>
    <t>902</t>
  </si>
  <si>
    <t>14016.00</t>
  </si>
  <si>
    <t>1304469.12</t>
  </si>
  <si>
    <t>13</t>
  </si>
  <si>
    <t>1001</t>
  </si>
  <si>
    <t>13700.00</t>
  </si>
  <si>
    <t>727607.00</t>
  </si>
  <si>
    <t>14</t>
  </si>
  <si>
    <t>1102</t>
  </si>
  <si>
    <t>14216.00</t>
  </si>
  <si>
    <t>1323083.12</t>
  </si>
  <si>
    <t>15</t>
  </si>
  <si>
    <t>1205</t>
  </si>
  <si>
    <t>13900.00</t>
  </si>
  <si>
    <t>737951.00</t>
  </si>
  <si>
    <t>16</t>
  </si>
  <si>
    <t>1305</t>
  </si>
  <si>
    <t>14000.00</t>
  </si>
  <si>
    <t>743260.00</t>
  </si>
  <si>
    <t>17</t>
  </si>
  <si>
    <t>1601</t>
  </si>
  <si>
    <t>14300.00</t>
  </si>
  <si>
    <t>759473.00</t>
  </si>
  <si>
    <t>18</t>
  </si>
  <si>
    <t>1705</t>
  </si>
  <si>
    <t>14400.00</t>
  </si>
  <si>
    <t>764496.00</t>
  </si>
  <si>
    <t>1805</t>
  </si>
  <si>
    <t>14500.00</t>
  </si>
  <si>
    <t>769805.00</t>
  </si>
  <si>
    <t>1903</t>
  </si>
  <si>
    <t>14619.00</t>
  </si>
  <si>
    <t>1066163.67</t>
  </si>
  <si>
    <t>21</t>
  </si>
  <si>
    <t>801弄13号</t>
  </si>
  <si>
    <t>102</t>
  </si>
  <si>
    <t>95.4600</t>
  </si>
  <si>
    <t>1228691.52</t>
  </si>
  <si>
    <t>22</t>
  </si>
  <si>
    <t>801弄2号</t>
  </si>
  <si>
    <t>403</t>
  </si>
  <si>
    <t>75.6600</t>
  </si>
  <si>
    <t>13369.00</t>
  </si>
  <si>
    <t>977006.52</t>
  </si>
  <si>
    <t>55.7100</t>
  </si>
  <si>
    <t>745080.00</t>
  </si>
  <si>
    <t>24</t>
  </si>
  <si>
    <t>1603</t>
  </si>
  <si>
    <t>14669.00</t>
  </si>
  <si>
    <t>1072010.52</t>
  </si>
  <si>
    <t>801弄3号</t>
  </si>
  <si>
    <t>602</t>
  </si>
  <si>
    <t>75.6800</t>
  </si>
  <si>
    <t>13619.00</t>
  </si>
  <si>
    <t>996774.61</t>
  </si>
  <si>
    <t>801</t>
  </si>
  <si>
    <t>55.8900</t>
  </si>
  <si>
    <t>13550.00</t>
  </si>
  <si>
    <t>723570.00</t>
  </si>
  <si>
    <t>27</t>
  </si>
  <si>
    <t>13850.00</t>
  </si>
  <si>
    <t>739590.00</t>
  </si>
  <si>
    <t>28</t>
  </si>
  <si>
    <t>801弄4号</t>
  </si>
  <si>
    <t>75.4500</t>
  </si>
  <si>
    <t>14419.00</t>
  </si>
  <si>
    <t>1052010.24</t>
  </si>
  <si>
    <t>29</t>
  </si>
  <si>
    <t>801弄5号</t>
  </si>
  <si>
    <t>1703</t>
  </si>
  <si>
    <t>75.6700</t>
  </si>
  <si>
    <t>15019.00</t>
  </si>
  <si>
    <t>1097738.71</t>
  </si>
  <si>
    <t>30</t>
  </si>
  <si>
    <t>801弄6号</t>
  </si>
  <si>
    <t>704</t>
  </si>
  <si>
    <t>75.6300</t>
  </si>
  <si>
    <t>13769.00</t>
  </si>
  <si>
    <t>1007064.66</t>
  </si>
  <si>
    <t>31</t>
  </si>
  <si>
    <t>803</t>
  </si>
  <si>
    <t>75.8600</t>
  </si>
  <si>
    <t>13869.00</t>
  </si>
  <si>
    <t>1016320.32</t>
  </si>
  <si>
    <t>32</t>
  </si>
  <si>
    <t>904</t>
  </si>
  <si>
    <t>13969.00</t>
  </si>
  <si>
    <t>1021692.66</t>
  </si>
  <si>
    <t>33</t>
  </si>
  <si>
    <t>55.8600</t>
  </si>
  <si>
    <t>741843.00</t>
  </si>
  <si>
    <t>34</t>
  </si>
  <si>
    <t>801弄8号</t>
  </si>
  <si>
    <t>14119.00</t>
  </si>
  <si>
    <t>1030122.24</t>
  </si>
  <si>
    <t>35</t>
  </si>
  <si>
    <t>1202</t>
  </si>
  <si>
    <t>14519.00</t>
  </si>
  <si>
    <t>1059306.24</t>
  </si>
  <si>
    <t>36</t>
  </si>
  <si>
    <t>55.7300</t>
  </si>
  <si>
    <t>14250.00</t>
  </si>
  <si>
    <t>758670.00</t>
  </si>
  <si>
    <t>37</t>
  </si>
  <si>
    <t>14750.00</t>
  </si>
  <si>
    <t>785290.00</t>
  </si>
  <si>
    <t>38</t>
  </si>
  <si>
    <t>833弄1号</t>
  </si>
  <si>
    <t>2.8120</t>
  </si>
  <si>
    <t>12730.00</t>
  </si>
  <si>
    <t>691544.52</t>
  </si>
  <si>
    <t>嘉定区嘉美路</t>
  </si>
  <si>
    <t>39</t>
  </si>
  <si>
    <t>79弄10号</t>
  </si>
  <si>
    <t>1103</t>
  </si>
  <si>
    <t>71.9700</t>
  </si>
  <si>
    <t>4.9910</t>
  </si>
  <si>
    <t>11688.00</t>
  </si>
  <si>
    <t>812017.96</t>
  </si>
  <si>
    <t>松江区车墩镇茶亭路</t>
  </si>
  <si>
    <t>40</t>
  </si>
  <si>
    <t>79弄12号</t>
  </si>
  <si>
    <t>601</t>
  </si>
  <si>
    <t>74.6500</t>
  </si>
  <si>
    <t>4.6350</t>
  </si>
  <si>
    <t>11264.00</t>
  </si>
  <si>
    <t>814753.28</t>
  </si>
  <si>
    <t>41</t>
  </si>
  <si>
    <t>79弄1号</t>
  </si>
  <si>
    <t>802</t>
  </si>
  <si>
    <t>4.8300</t>
  </si>
  <si>
    <t>10510.00</t>
  </si>
  <si>
    <t>562022.25</t>
  </si>
  <si>
    <t>42</t>
  </si>
  <si>
    <t>79弄2号</t>
  </si>
  <si>
    <t>1606</t>
  </si>
  <si>
    <t>54.8000</t>
  </si>
  <si>
    <t>4.2150</t>
  </si>
  <si>
    <t>11222.00</t>
  </si>
  <si>
    <t>591315.24</t>
  </si>
  <si>
    <t>43</t>
  </si>
  <si>
    <t>79弄6号</t>
  </si>
  <si>
    <t>55.3300</t>
  </si>
  <si>
    <t>4.7650</t>
  </si>
  <si>
    <t>11062.00</t>
  </si>
  <si>
    <t>585705.25</t>
  </si>
  <si>
    <t>44</t>
  </si>
  <si>
    <t>211弄10号</t>
  </si>
  <si>
    <t>103</t>
  </si>
  <si>
    <t>10825.00</t>
  </si>
  <si>
    <t>752061.46</t>
  </si>
  <si>
    <t>45</t>
  </si>
  <si>
    <t>1702</t>
  </si>
  <si>
    <t>11601.00</t>
  </si>
  <si>
    <t>805973.67</t>
  </si>
  <si>
    <t>46</t>
  </si>
  <si>
    <t>211弄12号</t>
  </si>
  <si>
    <t>54.7900</t>
  </si>
  <si>
    <t>10760.00</t>
  </si>
  <si>
    <t>566863.70</t>
  </si>
  <si>
    <t>47</t>
  </si>
  <si>
    <t>518弄11号</t>
  </si>
  <si>
    <t>73.3500</t>
  </si>
  <si>
    <t>4.7250</t>
  </si>
  <si>
    <t>12721.00</t>
  </si>
  <si>
    <t>903031.99</t>
  </si>
  <si>
    <t>青浦区赵巷镇崧润路</t>
  </si>
  <si>
    <t>48</t>
  </si>
  <si>
    <t>304</t>
  </si>
  <si>
    <t>12805.00</t>
  </si>
  <si>
    <t>908994.94</t>
  </si>
  <si>
    <t>49</t>
  </si>
  <si>
    <t>518弄12号</t>
  </si>
  <si>
    <t>202</t>
  </si>
  <si>
    <t>55.9400</t>
  </si>
  <si>
    <t>2.8910</t>
  </si>
  <si>
    <t>12879.00</t>
  </si>
  <si>
    <t>701834.67</t>
  </si>
  <si>
    <t>50</t>
  </si>
  <si>
    <t>13378.00</t>
  </si>
  <si>
    <t>729027.42</t>
  </si>
  <si>
    <t>51</t>
  </si>
  <si>
    <t>518弄2号</t>
  </si>
  <si>
    <t>1204</t>
  </si>
  <si>
    <t>79.9000</t>
  </si>
  <si>
    <t>4.6500</t>
  </si>
  <si>
    <t>1037798.35</t>
  </si>
  <si>
    <t>52</t>
  </si>
  <si>
    <t>518弄3号</t>
  </si>
  <si>
    <t>91.9200</t>
  </si>
  <si>
    <t>12464.00</t>
  </si>
  <si>
    <t>1116244.68</t>
  </si>
  <si>
    <t>53</t>
  </si>
  <si>
    <t>518弄4号</t>
  </si>
  <si>
    <t>101</t>
  </si>
  <si>
    <t>12522.00</t>
  </si>
  <si>
    <t>1121439.02</t>
  </si>
  <si>
    <t>54</t>
  </si>
  <si>
    <t>92.0800</t>
  </si>
  <si>
    <t>12431.00</t>
  </si>
  <si>
    <t>1115744.41</t>
  </si>
  <si>
    <t>55</t>
  </si>
  <si>
    <t>518弄6号</t>
  </si>
  <si>
    <t>12697.00</t>
  </si>
  <si>
    <t>1137111.58</t>
  </si>
  <si>
    <t>518弄9号</t>
  </si>
  <si>
    <t>201</t>
  </si>
  <si>
    <t>76.8100</t>
  </si>
  <si>
    <t>12339.00</t>
  </si>
  <si>
    <t>918607.70</t>
  </si>
  <si>
    <t>小区名称</t>
  </si>
  <si>
    <t>建筑面积（平方米）</t>
  </si>
  <si>
    <t>封闭阳台面积（平方米）</t>
  </si>
  <si>
    <t>房屋总价（元）</t>
  </si>
  <si>
    <t xml:space="preserve">    房屋销售总价计算方式为：房屋销售总价=预（实）测建筑面积×销售单价-封闭阳台价格；</t>
  </si>
  <si>
    <t xml:space="preserve">    封闭阳台价格=预（实）测封闭阳台面积×销售单价×50%。</t>
  </si>
  <si>
    <t xml:space="preserve">    二、预（实）测封闭阳台面积是指经房屋调查机构测绘出具的《房屋土地权属调查报告书》中在封闭阳台一栏所载明的面积。</t>
    <phoneticPr fontId="4" type="noConversion"/>
  </si>
  <si>
    <t>南翔秀城翔丰雅苑（20A-05A地块）</t>
    <phoneticPr fontId="2" type="noConversion"/>
  </si>
  <si>
    <t>松南城茶亭景苑</t>
    <phoneticPr fontId="2" type="noConversion"/>
  </si>
  <si>
    <t>松南城茶亭馨苑</t>
    <phoneticPr fontId="2" type="noConversion"/>
  </si>
  <si>
    <t>黄渡春城美和雅苑</t>
    <phoneticPr fontId="2" type="noConversion"/>
  </si>
  <si>
    <t>南翔秀城美嘉雅苑</t>
    <phoneticPr fontId="2" type="noConversion"/>
  </si>
  <si>
    <r>
      <t>房屋单价</t>
    </r>
    <r>
      <rPr>
        <sz val="10"/>
        <rFont val="Arial"/>
      </rPr>
      <t xml:space="preserve">    
</t>
    </r>
    <r>
      <rPr>
        <sz val="10"/>
        <rFont val="宋体"/>
        <family val="3"/>
        <charset val="134"/>
      </rPr>
      <t>（元</t>
    </r>
    <r>
      <rPr>
        <sz val="10"/>
        <rFont val="Arial"/>
      </rPr>
      <t>/</t>
    </r>
    <r>
      <rPr>
        <sz val="10"/>
        <rFont val="宋体"/>
        <family val="3"/>
        <charset val="134"/>
      </rPr>
      <t>平方米）</t>
    </r>
    <phoneticPr fontId="2" type="noConversion"/>
  </si>
  <si>
    <r>
      <t>房屋</t>
    </r>
    <r>
      <rPr>
        <sz val="10"/>
        <rFont val="Arial"/>
      </rPr>
      <t xml:space="preserve">      
</t>
    </r>
    <r>
      <rPr>
        <sz val="10"/>
        <rFont val="宋体"/>
        <family val="3"/>
        <charset val="134"/>
      </rPr>
      <t>总楼层</t>
    </r>
    <phoneticPr fontId="4" type="noConversion"/>
  </si>
  <si>
    <r>
      <t>房屋</t>
    </r>
    <r>
      <rPr>
        <sz val="10"/>
        <rFont val="Arial"/>
      </rPr>
      <t xml:space="preserve">      
</t>
    </r>
    <r>
      <rPr>
        <sz val="10"/>
        <rFont val="宋体"/>
        <family val="3"/>
        <charset val="134"/>
      </rPr>
      <t>总楼层</t>
    </r>
    <phoneticPr fontId="4" type="noConversion"/>
  </si>
  <si>
    <t>4.9800</t>
    <phoneticPr fontId="2" type="noConversion"/>
  </si>
  <si>
    <t>长宁区第十一批共有产权保障住房轮候家庭供应房源清单</t>
    <phoneticPr fontId="4" type="noConversion"/>
  </si>
</sst>
</file>

<file path=xl/styles.xml><?xml version="1.0" encoding="utf-8"?>
<styleSheet xmlns="http://schemas.openxmlformats.org/spreadsheetml/2006/main">
  <fonts count="9">
    <font>
      <sz val="10"/>
      <name val="Arial"/>
    </font>
    <font>
      <sz val="10"/>
      <name val="宋体"/>
      <family val="3"/>
      <charset val="134"/>
    </font>
    <font>
      <sz val="9"/>
      <name val="宋体"/>
      <family val="3"/>
      <charset val="134"/>
    </font>
    <font>
      <b/>
      <u/>
      <sz val="20"/>
      <color indexed="8"/>
      <name val="黑体"/>
      <family val="3"/>
      <charset val="134"/>
    </font>
    <font>
      <sz val="9"/>
      <name val="宋体"/>
      <family val="2"/>
      <charset val="134"/>
      <scheme val="minor"/>
    </font>
    <font>
      <sz val="16"/>
      <color indexed="8"/>
      <name val="黑体"/>
      <family val="3"/>
      <charset val="134"/>
    </font>
    <font>
      <b/>
      <sz val="12"/>
      <name val="宋体"/>
      <family val="3"/>
      <charset val="134"/>
    </font>
    <font>
      <sz val="11"/>
      <name val="宋体"/>
      <family val="3"/>
      <charset val="134"/>
    </font>
    <font>
      <sz val="10"/>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10">
    <xf numFmtId="0" fontId="0" fillId="0" borderId="0" xfId="0"/>
    <xf numFmtId="0" fontId="1" fillId="0" borderId="0" xfId="0" applyFont="1" applyAlignment="1">
      <alignment horizontal="center"/>
    </xf>
    <xf numFmtId="0" fontId="0" fillId="0" borderId="2" xfId="0" quotePrefix="1" applyBorder="1" applyAlignment="1">
      <alignment horizontal="center" vertical="center" wrapText="1"/>
    </xf>
    <xf numFmtId="0" fontId="0" fillId="0" borderId="2" xfId="0" applyBorder="1" applyAlignment="1">
      <alignment horizontal="center" vertical="center" wrapText="1"/>
    </xf>
    <xf numFmtId="0" fontId="1" fillId="0" borderId="2" xfId="0" quotePrefix="1" applyFont="1" applyBorder="1" applyAlignment="1">
      <alignment horizontal="center" vertical="center" wrapText="1"/>
    </xf>
    <xf numFmtId="0" fontId="8" fillId="0" borderId="0" xfId="0" applyFont="1"/>
    <xf numFmtId="0" fontId="7" fillId="0" borderId="0" xfId="0" applyFont="1" applyBorder="1" applyAlignment="1">
      <alignment horizontal="left" vertical="center" wrapText="1"/>
    </xf>
    <xf numFmtId="0" fontId="3" fillId="0" borderId="0" xfId="0" applyNumberFormat="1"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xf numFmtId="0" fontId="6" fillId="0" borderId="3" xfId="0" applyFont="1" applyBorder="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IV28"/>
  <sheetViews>
    <sheetView tabSelected="1" workbookViewId="0">
      <selection activeCell="D7" sqref="D7"/>
    </sheetView>
  </sheetViews>
  <sheetFormatPr defaultRowHeight="12.75"/>
  <cols>
    <col min="1" max="1" width="5.42578125" bestFit="1" customWidth="1"/>
    <col min="2" max="2" width="16.85546875" customWidth="1"/>
    <col min="3" max="3" width="19.42578125" bestFit="1" customWidth="1"/>
    <col min="4" max="4" width="11" customWidth="1"/>
    <col min="5" max="5" width="8.42578125" customWidth="1"/>
    <col min="6" max="6" width="8.28515625" customWidth="1"/>
    <col min="7" max="7" width="11.7109375" customWidth="1"/>
    <col min="8" max="8" width="13.85546875" customWidth="1"/>
    <col min="9" max="9" width="8" customWidth="1"/>
    <col min="10" max="10" width="14.85546875" customWidth="1"/>
    <col min="11" max="11" width="20.28515625" customWidth="1"/>
    <col min="12" max="12" width="15.5703125" customWidth="1"/>
  </cols>
  <sheetData>
    <row r="1" spans="1:12" ht="39" customHeight="1">
      <c r="A1" s="7" t="s">
        <v>308</v>
      </c>
      <c r="B1" s="7"/>
      <c r="C1" s="7"/>
      <c r="D1" s="7"/>
      <c r="E1" s="7"/>
      <c r="F1" s="7"/>
      <c r="G1" s="7"/>
      <c r="H1" s="7"/>
      <c r="I1" s="7"/>
      <c r="J1" s="7"/>
      <c r="K1" s="7"/>
      <c r="L1" s="7"/>
    </row>
    <row r="2" spans="1:12" ht="20.25">
      <c r="A2" s="8" t="s">
        <v>302</v>
      </c>
      <c r="B2" s="8"/>
      <c r="C2" s="8"/>
      <c r="D2" s="8"/>
      <c r="E2" s="8"/>
      <c r="F2" s="8"/>
      <c r="G2" s="8"/>
      <c r="H2" s="8"/>
      <c r="I2" s="8"/>
      <c r="J2" s="8"/>
      <c r="K2" s="8"/>
      <c r="L2" s="8"/>
    </row>
    <row r="3" spans="1:12" ht="33" customHeight="1">
      <c r="A3" s="2" t="s">
        <v>13</v>
      </c>
      <c r="B3" s="2" t="s">
        <v>292</v>
      </c>
      <c r="C3" s="2" t="s">
        <v>14</v>
      </c>
      <c r="D3" s="2" t="s">
        <v>15</v>
      </c>
      <c r="E3" s="2" t="s">
        <v>16</v>
      </c>
      <c r="F3" s="2" t="s">
        <v>17</v>
      </c>
      <c r="G3" s="2" t="s">
        <v>293</v>
      </c>
      <c r="H3" s="2" t="s">
        <v>294</v>
      </c>
      <c r="I3" s="2" t="s">
        <v>18</v>
      </c>
      <c r="J3" s="4" t="s">
        <v>304</v>
      </c>
      <c r="K3" s="2" t="s">
        <v>295</v>
      </c>
      <c r="L3" s="4" t="s">
        <v>305</v>
      </c>
    </row>
    <row r="4" spans="1:12" ht="33" customHeight="1">
      <c r="A4" s="2" t="s">
        <v>19</v>
      </c>
      <c r="B4" s="2" t="s">
        <v>11</v>
      </c>
      <c r="C4" s="2" t="s">
        <v>27</v>
      </c>
      <c r="D4" s="3" t="s">
        <v>20</v>
      </c>
      <c r="E4" s="3" t="s">
        <v>21</v>
      </c>
      <c r="F4" s="3" t="s">
        <v>5</v>
      </c>
      <c r="G4" s="2" t="s">
        <v>22</v>
      </c>
      <c r="H4" s="2" t="s">
        <v>23</v>
      </c>
      <c r="I4" s="3" t="s">
        <v>24</v>
      </c>
      <c r="J4" s="2" t="s">
        <v>25</v>
      </c>
      <c r="K4" s="2" t="s">
        <v>26</v>
      </c>
      <c r="L4" s="2" t="s">
        <v>2</v>
      </c>
    </row>
    <row r="5" spans="1:12" ht="33" customHeight="1">
      <c r="A5" s="2" t="s">
        <v>28</v>
      </c>
      <c r="B5" s="2" t="s">
        <v>11</v>
      </c>
      <c r="C5" s="2" t="s">
        <v>27</v>
      </c>
      <c r="D5" s="3" t="s">
        <v>29</v>
      </c>
      <c r="E5" s="3" t="s">
        <v>30</v>
      </c>
      <c r="F5" s="3" t="s">
        <v>5</v>
      </c>
      <c r="G5" s="2" t="s">
        <v>31</v>
      </c>
      <c r="H5" s="2" t="s">
        <v>23</v>
      </c>
      <c r="I5" s="3" t="s">
        <v>24</v>
      </c>
      <c r="J5" s="2" t="s">
        <v>32</v>
      </c>
      <c r="K5" s="2" t="s">
        <v>33</v>
      </c>
      <c r="L5" s="2" t="s">
        <v>34</v>
      </c>
    </row>
    <row r="6" spans="1:12" ht="33" customHeight="1">
      <c r="A6" s="2" t="s">
        <v>35</v>
      </c>
      <c r="B6" s="2" t="s">
        <v>11</v>
      </c>
      <c r="C6" s="2" t="s">
        <v>27</v>
      </c>
      <c r="D6" s="3" t="s">
        <v>36</v>
      </c>
      <c r="E6" s="3" t="s">
        <v>37</v>
      </c>
      <c r="F6" s="3" t="s">
        <v>1</v>
      </c>
      <c r="G6" s="2" t="s">
        <v>38</v>
      </c>
      <c r="H6" s="2" t="s">
        <v>39</v>
      </c>
      <c r="I6" s="3" t="s">
        <v>24</v>
      </c>
      <c r="J6" s="2" t="s">
        <v>40</v>
      </c>
      <c r="K6" s="2" t="s">
        <v>41</v>
      </c>
      <c r="L6" s="2" t="s">
        <v>42</v>
      </c>
    </row>
    <row r="7" spans="1:12" ht="33" customHeight="1">
      <c r="A7" s="2" t="s">
        <v>43</v>
      </c>
      <c r="B7" s="2" t="s">
        <v>11</v>
      </c>
      <c r="C7" s="2" t="s">
        <v>27</v>
      </c>
      <c r="D7" s="3" t="s">
        <v>44</v>
      </c>
      <c r="E7" s="3" t="s">
        <v>45</v>
      </c>
      <c r="F7" s="3" t="s">
        <v>1</v>
      </c>
      <c r="G7" s="2" t="s">
        <v>38</v>
      </c>
      <c r="H7" s="2" t="s">
        <v>39</v>
      </c>
      <c r="I7" s="3" t="s">
        <v>24</v>
      </c>
      <c r="J7" s="2" t="s">
        <v>46</v>
      </c>
      <c r="K7" s="2" t="s">
        <v>47</v>
      </c>
      <c r="L7" s="2" t="s">
        <v>42</v>
      </c>
    </row>
    <row r="8" spans="1:12" ht="33" customHeight="1">
      <c r="A8" s="2" t="s">
        <v>48</v>
      </c>
      <c r="B8" s="2" t="s">
        <v>11</v>
      </c>
      <c r="C8" s="2" t="s">
        <v>27</v>
      </c>
      <c r="D8" s="3" t="s">
        <v>44</v>
      </c>
      <c r="E8" s="3" t="s">
        <v>49</v>
      </c>
      <c r="F8" s="3" t="s">
        <v>1</v>
      </c>
      <c r="G8" s="2" t="s">
        <v>38</v>
      </c>
      <c r="H8" s="2" t="s">
        <v>39</v>
      </c>
      <c r="I8" s="3" t="s">
        <v>24</v>
      </c>
      <c r="J8" s="2" t="s">
        <v>46</v>
      </c>
      <c r="K8" s="2" t="s">
        <v>47</v>
      </c>
      <c r="L8" s="2" t="s">
        <v>42</v>
      </c>
    </row>
    <row r="9" spans="1:12" ht="14.25">
      <c r="A9" s="9" t="str">
        <f>"关于黄渡春城美和雅苑项目封闭阳台的备注说明"</f>
        <v>关于黄渡春城美和雅苑项目封闭阳台的备注说明</v>
      </c>
      <c r="B9" s="9"/>
      <c r="C9" s="9"/>
      <c r="D9" s="9"/>
      <c r="E9" s="9"/>
      <c r="F9" s="9"/>
      <c r="G9" s="9"/>
      <c r="H9" s="9"/>
      <c r="I9" s="9"/>
      <c r="J9" s="9"/>
      <c r="K9" s="9"/>
      <c r="L9" s="9"/>
    </row>
    <row r="10" spans="1:12" ht="13.5">
      <c r="A10" s="6" t="str">
        <f>"    一、黄渡春城美和雅苑项目房源信息中所注明的封闭阳台是指经规划部门批准设计为封闭的阳台，根据本市保障性住房销售计价的有关规定，在房屋销售时，该类封闭阳台价格按其总价的一半计入房屋销售总价。"</f>
        <v xml:space="preserve">    一、黄渡春城美和雅苑项目房源信息中所注明的封闭阳台是指经规划部门批准设计为封闭的阳台，根据本市保障性住房销售计价的有关规定，在房屋销售时，该类封闭阳台价格按其总价的一半计入房屋销售总价。</v>
      </c>
      <c r="B10" s="6"/>
      <c r="C10" s="6"/>
      <c r="D10" s="6"/>
      <c r="E10" s="6"/>
      <c r="F10" s="6"/>
      <c r="G10" s="6"/>
      <c r="H10" s="6"/>
      <c r="I10" s="6"/>
      <c r="J10" s="6"/>
      <c r="K10" s="6"/>
      <c r="L10" s="6"/>
    </row>
    <row r="11" spans="1:12" ht="13.5">
      <c r="A11" s="6" t="s">
        <v>296</v>
      </c>
      <c r="B11" s="6"/>
      <c r="C11" s="6"/>
      <c r="D11" s="6"/>
      <c r="E11" s="6"/>
      <c r="F11" s="6"/>
      <c r="G11" s="6"/>
      <c r="H11" s="6"/>
      <c r="I11" s="6"/>
      <c r="J11" s="6"/>
      <c r="K11" s="6"/>
      <c r="L11" s="6"/>
    </row>
    <row r="12" spans="1:12" ht="13.5">
      <c r="A12" s="6" t="s">
        <v>297</v>
      </c>
      <c r="B12" s="6"/>
      <c r="C12" s="6"/>
      <c r="D12" s="6"/>
      <c r="E12" s="6"/>
      <c r="F12" s="6"/>
      <c r="G12" s="6"/>
      <c r="H12" s="6"/>
      <c r="I12" s="6"/>
      <c r="J12" s="6"/>
      <c r="K12" s="6"/>
      <c r="L12" s="6"/>
    </row>
    <row r="13" spans="1:12" ht="13.5">
      <c r="A13" s="6" t="s">
        <v>298</v>
      </c>
      <c r="B13" s="6"/>
      <c r="C13" s="6"/>
      <c r="D13" s="6"/>
      <c r="E13" s="6"/>
      <c r="F13" s="6"/>
      <c r="G13" s="6"/>
      <c r="H13" s="6"/>
      <c r="I13" s="6"/>
      <c r="J13" s="6"/>
      <c r="K13" s="6"/>
      <c r="L13" s="6"/>
    </row>
    <row r="16" spans="1:12">
      <c r="L16" s="5"/>
    </row>
    <row r="19" spans="1:256">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pans="1:256">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spans="1:256">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pans="1:256">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pans="1:256">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pans="1:256">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pans="1:256">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spans="1:256">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spans="1:256">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pans="1:256">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sheetData>
  <mergeCells count="7">
    <mergeCell ref="A13:L13"/>
    <mergeCell ref="A1:L1"/>
    <mergeCell ref="A2:L2"/>
    <mergeCell ref="A9:L9"/>
    <mergeCell ref="A10:L10"/>
    <mergeCell ref="A11:L11"/>
    <mergeCell ref="A12:L12"/>
  </mergeCells>
  <phoneticPr fontId="2" type="noConversion"/>
  <pageMargins left="0.35433070866141736" right="0.19685039370078741" top="0.74803149606299213" bottom="0.74803149606299213" header="0.31496062992125984" footer="0.31496062992125984"/>
  <pageSetup paperSize="9" scale="90" orientation="landscape" r:id="rId1"/>
</worksheet>
</file>

<file path=xl/worksheets/sheet2.xml><?xml version="1.0" encoding="utf-8"?>
<worksheet xmlns="http://schemas.openxmlformats.org/spreadsheetml/2006/main" xmlns:r="http://schemas.openxmlformats.org/officeDocument/2006/relationships">
  <dimension ref="A1:IV55"/>
  <sheetViews>
    <sheetView workbookViewId="0">
      <selection activeCell="C3" sqref="C3"/>
    </sheetView>
  </sheetViews>
  <sheetFormatPr defaultRowHeight="12.75"/>
  <cols>
    <col min="1" max="1" width="5.42578125" bestFit="1" customWidth="1"/>
    <col min="2" max="2" width="18.42578125" customWidth="1"/>
    <col min="3" max="3" width="19.42578125" bestFit="1" customWidth="1"/>
    <col min="4" max="4" width="11" customWidth="1"/>
    <col min="5" max="5" width="8.42578125" customWidth="1"/>
    <col min="6" max="6" width="8.28515625" customWidth="1"/>
    <col min="7" max="7" width="11.7109375" customWidth="1"/>
    <col min="8" max="8" width="13.85546875" customWidth="1"/>
    <col min="9" max="9" width="8" customWidth="1"/>
    <col min="10" max="10" width="14.85546875" customWidth="1"/>
    <col min="11" max="11" width="20.28515625" customWidth="1"/>
    <col min="12" max="12" width="15.5703125" customWidth="1"/>
  </cols>
  <sheetData>
    <row r="1" spans="1:12" ht="39" customHeight="1">
      <c r="A1" s="7" t="s">
        <v>308</v>
      </c>
      <c r="B1" s="7"/>
      <c r="C1" s="7"/>
      <c r="D1" s="7"/>
      <c r="E1" s="7"/>
      <c r="F1" s="7"/>
      <c r="G1" s="7"/>
      <c r="H1" s="7"/>
      <c r="I1" s="7"/>
      <c r="J1" s="7"/>
      <c r="K1" s="7"/>
      <c r="L1" s="7"/>
    </row>
    <row r="2" spans="1:12" ht="20.25">
      <c r="A2" s="8" t="s">
        <v>303</v>
      </c>
      <c r="B2" s="8"/>
      <c r="C2" s="8"/>
      <c r="D2" s="8"/>
      <c r="E2" s="8"/>
      <c r="F2" s="8"/>
      <c r="G2" s="8"/>
      <c r="H2" s="8"/>
      <c r="I2" s="8"/>
      <c r="J2" s="8"/>
      <c r="K2" s="8"/>
      <c r="L2" s="8"/>
    </row>
    <row r="3" spans="1:12" ht="33" customHeight="1">
      <c r="A3" s="2" t="s">
        <v>13</v>
      </c>
      <c r="B3" s="2" t="s">
        <v>292</v>
      </c>
      <c r="C3" s="2" t="s">
        <v>14</v>
      </c>
      <c r="D3" s="2" t="s">
        <v>15</v>
      </c>
      <c r="E3" s="2" t="s">
        <v>16</v>
      </c>
      <c r="F3" s="2" t="s">
        <v>17</v>
      </c>
      <c r="G3" s="2" t="s">
        <v>293</v>
      </c>
      <c r="H3" s="2" t="s">
        <v>294</v>
      </c>
      <c r="I3" s="2" t="s">
        <v>18</v>
      </c>
      <c r="J3" s="4" t="s">
        <v>304</v>
      </c>
      <c r="K3" s="2" t="s">
        <v>295</v>
      </c>
      <c r="L3" s="4" t="s">
        <v>306</v>
      </c>
    </row>
    <row r="4" spans="1:12" ht="33" customHeight="1">
      <c r="A4" s="3" t="s">
        <v>50</v>
      </c>
      <c r="B4" s="3" t="s">
        <v>12</v>
      </c>
      <c r="C4" s="3" t="s">
        <v>57</v>
      </c>
      <c r="D4" s="3" t="s">
        <v>51</v>
      </c>
      <c r="E4" s="3" t="s">
        <v>52</v>
      </c>
      <c r="F4" s="3" t="s">
        <v>5</v>
      </c>
      <c r="G4" s="2" t="s">
        <v>53</v>
      </c>
      <c r="H4" s="2" t="s">
        <v>54</v>
      </c>
      <c r="I4" s="3" t="s">
        <v>24</v>
      </c>
      <c r="J4" s="2" t="s">
        <v>55</v>
      </c>
      <c r="K4" s="2" t="s">
        <v>56</v>
      </c>
      <c r="L4" s="2" t="s">
        <v>58</v>
      </c>
    </row>
    <row r="5" spans="1:12" ht="33" customHeight="1">
      <c r="A5" s="3" t="s">
        <v>59</v>
      </c>
      <c r="B5" s="3" t="s">
        <v>12</v>
      </c>
      <c r="C5" s="3" t="s">
        <v>57</v>
      </c>
      <c r="D5" s="3" t="s">
        <v>51</v>
      </c>
      <c r="E5" s="3" t="s">
        <v>37</v>
      </c>
      <c r="F5" s="3" t="s">
        <v>5</v>
      </c>
      <c r="G5" s="2" t="s">
        <v>53</v>
      </c>
      <c r="H5" s="2" t="s">
        <v>54</v>
      </c>
      <c r="I5" s="3" t="s">
        <v>24</v>
      </c>
      <c r="J5" s="2" t="s">
        <v>60</v>
      </c>
      <c r="K5" s="2" t="s">
        <v>61</v>
      </c>
      <c r="L5" s="2" t="s">
        <v>58</v>
      </c>
    </row>
    <row r="6" spans="1:12" ht="33" customHeight="1">
      <c r="A6" s="3" t="s">
        <v>62</v>
      </c>
      <c r="B6" s="3" t="s">
        <v>12</v>
      </c>
      <c r="C6" s="3" t="s">
        <v>57</v>
      </c>
      <c r="D6" s="3" t="s">
        <v>51</v>
      </c>
      <c r="E6" s="3" t="s">
        <v>63</v>
      </c>
      <c r="F6" s="3" t="s">
        <v>1</v>
      </c>
      <c r="G6" s="2" t="s">
        <v>64</v>
      </c>
      <c r="H6" s="2" t="s">
        <v>54</v>
      </c>
      <c r="I6" s="3" t="s">
        <v>24</v>
      </c>
      <c r="J6" s="2" t="s">
        <v>65</v>
      </c>
      <c r="K6" s="2" t="s">
        <v>66</v>
      </c>
      <c r="L6" s="2" t="s">
        <v>58</v>
      </c>
    </row>
    <row r="7" spans="1:12" ht="33" customHeight="1">
      <c r="A7" s="3" t="s">
        <v>67</v>
      </c>
      <c r="B7" s="3" t="s">
        <v>12</v>
      </c>
      <c r="C7" s="3" t="s">
        <v>57</v>
      </c>
      <c r="D7" s="3" t="s">
        <v>51</v>
      </c>
      <c r="E7" s="3" t="s">
        <v>68</v>
      </c>
      <c r="F7" s="3" t="s">
        <v>3</v>
      </c>
      <c r="G7" s="2" t="s">
        <v>69</v>
      </c>
      <c r="H7" s="2" t="s">
        <v>70</v>
      </c>
      <c r="I7" s="3" t="s">
        <v>24</v>
      </c>
      <c r="J7" s="2" t="s">
        <v>71</v>
      </c>
      <c r="K7" s="2" t="s">
        <v>72</v>
      </c>
      <c r="L7" s="2" t="s">
        <v>58</v>
      </c>
    </row>
    <row r="8" spans="1:12" ht="33" customHeight="1">
      <c r="A8" s="3" t="s">
        <v>73</v>
      </c>
      <c r="B8" s="3" t="s">
        <v>12</v>
      </c>
      <c r="C8" s="3" t="s">
        <v>57</v>
      </c>
      <c r="D8" s="3" t="s">
        <v>51</v>
      </c>
      <c r="E8" s="3" t="s">
        <v>74</v>
      </c>
      <c r="F8" s="3" t="s">
        <v>1</v>
      </c>
      <c r="G8" s="2" t="s">
        <v>64</v>
      </c>
      <c r="H8" s="2" t="s">
        <v>54</v>
      </c>
      <c r="I8" s="3" t="s">
        <v>24</v>
      </c>
      <c r="J8" s="2" t="s">
        <v>75</v>
      </c>
      <c r="K8" s="2" t="s">
        <v>76</v>
      </c>
      <c r="L8" s="2" t="s">
        <v>58</v>
      </c>
    </row>
    <row r="9" spans="1:12" ht="33" customHeight="1">
      <c r="A9" s="3" t="s">
        <v>6</v>
      </c>
      <c r="B9" s="3" t="s">
        <v>12</v>
      </c>
      <c r="C9" s="3" t="s">
        <v>57</v>
      </c>
      <c r="D9" s="3" t="s">
        <v>51</v>
      </c>
      <c r="E9" s="3" t="s">
        <v>77</v>
      </c>
      <c r="F9" s="3" t="s">
        <v>1</v>
      </c>
      <c r="G9" s="2" t="s">
        <v>78</v>
      </c>
      <c r="H9" s="2" t="s">
        <v>54</v>
      </c>
      <c r="I9" s="3" t="s">
        <v>24</v>
      </c>
      <c r="J9" s="2" t="s">
        <v>79</v>
      </c>
      <c r="K9" s="2" t="s">
        <v>80</v>
      </c>
      <c r="L9" s="2" t="s">
        <v>58</v>
      </c>
    </row>
    <row r="10" spans="1:12" ht="33" customHeight="1">
      <c r="A10" s="3" t="s">
        <v>81</v>
      </c>
      <c r="B10" s="3" t="s">
        <v>12</v>
      </c>
      <c r="C10" s="3" t="s">
        <v>57</v>
      </c>
      <c r="D10" s="3" t="s">
        <v>51</v>
      </c>
      <c r="E10" s="3" t="s">
        <v>82</v>
      </c>
      <c r="F10" s="3" t="s">
        <v>5</v>
      </c>
      <c r="G10" s="2" t="s">
        <v>53</v>
      </c>
      <c r="H10" s="2" t="s">
        <v>54</v>
      </c>
      <c r="I10" s="3" t="s">
        <v>24</v>
      </c>
      <c r="J10" s="2" t="s">
        <v>83</v>
      </c>
      <c r="K10" s="2" t="s">
        <v>84</v>
      </c>
      <c r="L10" s="2" t="s">
        <v>58</v>
      </c>
    </row>
    <row r="11" spans="1:12" ht="33" customHeight="1">
      <c r="A11" s="3" t="s">
        <v>85</v>
      </c>
      <c r="B11" s="3" t="s">
        <v>12</v>
      </c>
      <c r="C11" s="3" t="s">
        <v>57</v>
      </c>
      <c r="D11" s="3" t="s">
        <v>51</v>
      </c>
      <c r="E11" s="3" t="s">
        <v>86</v>
      </c>
      <c r="F11" s="3" t="s">
        <v>1</v>
      </c>
      <c r="G11" s="2" t="s">
        <v>78</v>
      </c>
      <c r="H11" s="2" t="s">
        <v>54</v>
      </c>
      <c r="I11" s="3" t="s">
        <v>24</v>
      </c>
      <c r="J11" s="2" t="s">
        <v>87</v>
      </c>
      <c r="K11" s="2" t="s">
        <v>88</v>
      </c>
      <c r="L11" s="2" t="s">
        <v>58</v>
      </c>
    </row>
    <row r="12" spans="1:12" ht="33" customHeight="1">
      <c r="A12" s="3" t="s">
        <v>89</v>
      </c>
      <c r="B12" s="3" t="s">
        <v>12</v>
      </c>
      <c r="C12" s="3" t="s">
        <v>57</v>
      </c>
      <c r="D12" s="3" t="s">
        <v>51</v>
      </c>
      <c r="E12" s="3" t="s">
        <v>90</v>
      </c>
      <c r="F12" s="3" t="s">
        <v>5</v>
      </c>
      <c r="G12" s="2" t="s">
        <v>53</v>
      </c>
      <c r="H12" s="2" t="s">
        <v>54</v>
      </c>
      <c r="I12" s="3" t="s">
        <v>24</v>
      </c>
      <c r="J12" s="2" t="s">
        <v>91</v>
      </c>
      <c r="K12" s="2" t="s">
        <v>92</v>
      </c>
      <c r="L12" s="2" t="s">
        <v>58</v>
      </c>
    </row>
    <row r="13" spans="1:12" ht="33" customHeight="1">
      <c r="A13" s="3" t="s">
        <v>93</v>
      </c>
      <c r="B13" s="3" t="s">
        <v>12</v>
      </c>
      <c r="C13" s="3" t="s">
        <v>57</v>
      </c>
      <c r="D13" s="3" t="s">
        <v>51</v>
      </c>
      <c r="E13" s="3" t="s">
        <v>94</v>
      </c>
      <c r="F13" s="3" t="s">
        <v>1</v>
      </c>
      <c r="G13" s="2" t="s">
        <v>64</v>
      </c>
      <c r="H13" s="2" t="s">
        <v>54</v>
      </c>
      <c r="I13" s="3" t="s">
        <v>24</v>
      </c>
      <c r="J13" s="2" t="s">
        <v>95</v>
      </c>
      <c r="K13" s="2" t="s">
        <v>96</v>
      </c>
      <c r="L13" s="2" t="s">
        <v>58</v>
      </c>
    </row>
    <row r="14" spans="1:12" ht="33" customHeight="1">
      <c r="A14" s="3" t="s">
        <v>97</v>
      </c>
      <c r="B14" s="3" t="s">
        <v>12</v>
      </c>
      <c r="C14" s="3" t="s">
        <v>57</v>
      </c>
      <c r="D14" s="3" t="s">
        <v>51</v>
      </c>
      <c r="E14" s="3" t="s">
        <v>98</v>
      </c>
      <c r="F14" s="3" t="s">
        <v>1</v>
      </c>
      <c r="G14" s="2" t="s">
        <v>64</v>
      </c>
      <c r="H14" s="2" t="s">
        <v>54</v>
      </c>
      <c r="I14" s="3" t="s">
        <v>24</v>
      </c>
      <c r="J14" s="2" t="s">
        <v>99</v>
      </c>
      <c r="K14" s="2" t="s">
        <v>100</v>
      </c>
      <c r="L14" s="2" t="s">
        <v>58</v>
      </c>
    </row>
    <row r="15" spans="1:12" ht="33" customHeight="1">
      <c r="A15" s="3" t="s">
        <v>101</v>
      </c>
      <c r="B15" s="3" t="s">
        <v>12</v>
      </c>
      <c r="C15" s="3" t="s">
        <v>57</v>
      </c>
      <c r="D15" s="3" t="s">
        <v>51</v>
      </c>
      <c r="E15" s="3" t="s">
        <v>102</v>
      </c>
      <c r="F15" s="3" t="s">
        <v>1</v>
      </c>
      <c r="G15" s="2" t="s">
        <v>78</v>
      </c>
      <c r="H15" s="2" t="s">
        <v>54</v>
      </c>
      <c r="I15" s="3" t="s">
        <v>24</v>
      </c>
      <c r="J15" s="2" t="s">
        <v>103</v>
      </c>
      <c r="K15" s="2" t="s">
        <v>104</v>
      </c>
      <c r="L15" s="2" t="s">
        <v>58</v>
      </c>
    </row>
    <row r="16" spans="1:12" ht="33" customHeight="1">
      <c r="A16" s="3" t="s">
        <v>105</v>
      </c>
      <c r="B16" s="3" t="s">
        <v>12</v>
      </c>
      <c r="C16" s="3" t="s">
        <v>57</v>
      </c>
      <c r="D16" s="3" t="s">
        <v>51</v>
      </c>
      <c r="E16" s="3" t="s">
        <v>106</v>
      </c>
      <c r="F16" s="3" t="s">
        <v>1</v>
      </c>
      <c r="G16" s="2" t="s">
        <v>64</v>
      </c>
      <c r="H16" s="2" t="s">
        <v>54</v>
      </c>
      <c r="I16" s="3" t="s">
        <v>24</v>
      </c>
      <c r="J16" s="2" t="s">
        <v>107</v>
      </c>
      <c r="K16" s="2" t="s">
        <v>108</v>
      </c>
      <c r="L16" s="2" t="s">
        <v>58</v>
      </c>
    </row>
    <row r="17" spans="1:12" ht="33" customHeight="1">
      <c r="A17" s="3" t="s">
        <v>58</v>
      </c>
      <c r="B17" s="3" t="s">
        <v>12</v>
      </c>
      <c r="C17" s="3" t="s">
        <v>57</v>
      </c>
      <c r="D17" s="3" t="s">
        <v>51</v>
      </c>
      <c r="E17" s="3" t="s">
        <v>109</v>
      </c>
      <c r="F17" s="3" t="s">
        <v>1</v>
      </c>
      <c r="G17" s="2" t="s">
        <v>64</v>
      </c>
      <c r="H17" s="2" t="s">
        <v>54</v>
      </c>
      <c r="I17" s="3" t="s">
        <v>24</v>
      </c>
      <c r="J17" s="2" t="s">
        <v>110</v>
      </c>
      <c r="K17" s="2" t="s">
        <v>111</v>
      </c>
      <c r="L17" s="2" t="s">
        <v>58</v>
      </c>
    </row>
    <row r="18" spans="1:12" ht="33" customHeight="1">
      <c r="A18" s="3" t="s">
        <v>4</v>
      </c>
      <c r="B18" s="3" t="s">
        <v>12</v>
      </c>
      <c r="C18" s="3" t="s">
        <v>57</v>
      </c>
      <c r="D18" s="3" t="s">
        <v>51</v>
      </c>
      <c r="E18" s="3" t="s">
        <v>112</v>
      </c>
      <c r="F18" s="3" t="s">
        <v>3</v>
      </c>
      <c r="G18" s="2" t="s">
        <v>69</v>
      </c>
      <c r="H18" s="2" t="s">
        <v>70</v>
      </c>
      <c r="I18" s="3" t="s">
        <v>24</v>
      </c>
      <c r="J18" s="2" t="s">
        <v>113</v>
      </c>
      <c r="K18" s="2" t="s">
        <v>114</v>
      </c>
      <c r="L18" s="2" t="s">
        <v>58</v>
      </c>
    </row>
    <row r="19" spans="1:12" ht="33" customHeight="1">
      <c r="A19" s="3" t="s">
        <v>115</v>
      </c>
      <c r="B19" s="3" t="s">
        <v>12</v>
      </c>
      <c r="C19" s="3" t="s">
        <v>57</v>
      </c>
      <c r="D19" s="3" t="s">
        <v>116</v>
      </c>
      <c r="E19" s="3" t="s">
        <v>117</v>
      </c>
      <c r="F19" s="3" t="s">
        <v>5</v>
      </c>
      <c r="G19" s="2" t="s">
        <v>118</v>
      </c>
      <c r="H19" s="2" t="s">
        <v>54</v>
      </c>
      <c r="I19" s="3" t="s">
        <v>24</v>
      </c>
      <c r="J19" s="2" t="s">
        <v>55</v>
      </c>
      <c r="K19" s="2" t="s">
        <v>119</v>
      </c>
      <c r="L19" s="2" t="s">
        <v>58</v>
      </c>
    </row>
    <row r="20" spans="1:12" ht="33" customHeight="1">
      <c r="A20" s="3" t="s">
        <v>120</v>
      </c>
      <c r="B20" s="3" t="s">
        <v>12</v>
      </c>
      <c r="C20" s="3" t="s">
        <v>57</v>
      </c>
      <c r="D20" s="3" t="s">
        <v>121</v>
      </c>
      <c r="E20" s="3" t="s">
        <v>122</v>
      </c>
      <c r="F20" s="3" t="s">
        <v>3</v>
      </c>
      <c r="G20" s="2" t="s">
        <v>123</v>
      </c>
      <c r="H20" s="2" t="s">
        <v>70</v>
      </c>
      <c r="I20" s="3" t="s">
        <v>24</v>
      </c>
      <c r="J20" s="2" t="s">
        <v>124</v>
      </c>
      <c r="K20" s="2" t="s">
        <v>125</v>
      </c>
      <c r="L20" s="2" t="s">
        <v>105</v>
      </c>
    </row>
    <row r="21" spans="1:12" ht="33" customHeight="1">
      <c r="A21" s="3" t="s">
        <v>42</v>
      </c>
      <c r="B21" s="3" t="s">
        <v>12</v>
      </c>
      <c r="C21" s="3" t="s">
        <v>57</v>
      </c>
      <c r="D21" s="3" t="s">
        <v>121</v>
      </c>
      <c r="E21" s="3" t="s">
        <v>94</v>
      </c>
      <c r="F21" s="3" t="s">
        <v>1</v>
      </c>
      <c r="G21" s="2" t="s">
        <v>126</v>
      </c>
      <c r="H21" s="2" t="s">
        <v>54</v>
      </c>
      <c r="I21" s="3" t="s">
        <v>24</v>
      </c>
      <c r="J21" s="2" t="s">
        <v>99</v>
      </c>
      <c r="K21" s="2" t="s">
        <v>127</v>
      </c>
      <c r="L21" s="2" t="s">
        <v>105</v>
      </c>
    </row>
    <row r="22" spans="1:12" ht="33" customHeight="1">
      <c r="A22" s="3" t="s">
        <v>128</v>
      </c>
      <c r="B22" s="3" t="s">
        <v>12</v>
      </c>
      <c r="C22" s="3" t="s">
        <v>57</v>
      </c>
      <c r="D22" s="3" t="s">
        <v>121</v>
      </c>
      <c r="E22" s="3" t="s">
        <v>129</v>
      </c>
      <c r="F22" s="3" t="s">
        <v>3</v>
      </c>
      <c r="G22" s="2" t="s">
        <v>123</v>
      </c>
      <c r="H22" s="2" t="s">
        <v>70</v>
      </c>
      <c r="I22" s="3" t="s">
        <v>24</v>
      </c>
      <c r="J22" s="2" t="s">
        <v>130</v>
      </c>
      <c r="K22" s="2" t="s">
        <v>131</v>
      </c>
      <c r="L22" s="2" t="s">
        <v>105</v>
      </c>
    </row>
    <row r="23" spans="1:12" ht="33" customHeight="1">
      <c r="A23" s="3" t="s">
        <v>2</v>
      </c>
      <c r="B23" s="3" t="s">
        <v>12</v>
      </c>
      <c r="C23" s="3" t="s">
        <v>57</v>
      </c>
      <c r="D23" s="3" t="s">
        <v>132</v>
      </c>
      <c r="E23" s="3" t="s">
        <v>133</v>
      </c>
      <c r="F23" s="3" t="s">
        <v>3</v>
      </c>
      <c r="G23" s="2" t="s">
        <v>134</v>
      </c>
      <c r="H23" s="2" t="s">
        <v>54</v>
      </c>
      <c r="I23" s="3" t="s">
        <v>24</v>
      </c>
      <c r="J23" s="2" t="s">
        <v>135</v>
      </c>
      <c r="K23" s="2" t="s">
        <v>136</v>
      </c>
      <c r="L23" s="2" t="s">
        <v>105</v>
      </c>
    </row>
    <row r="24" spans="1:12" ht="33" customHeight="1">
      <c r="A24" s="3" t="s">
        <v>34</v>
      </c>
      <c r="B24" s="3" t="s">
        <v>12</v>
      </c>
      <c r="C24" s="3" t="s">
        <v>57</v>
      </c>
      <c r="D24" s="3" t="s">
        <v>132</v>
      </c>
      <c r="E24" s="3" t="s">
        <v>137</v>
      </c>
      <c r="F24" s="3" t="s">
        <v>1</v>
      </c>
      <c r="G24" s="2" t="s">
        <v>138</v>
      </c>
      <c r="H24" s="2" t="s">
        <v>54</v>
      </c>
      <c r="I24" s="3" t="s">
        <v>24</v>
      </c>
      <c r="J24" s="2" t="s">
        <v>139</v>
      </c>
      <c r="K24" s="2" t="s">
        <v>140</v>
      </c>
      <c r="L24" s="2" t="s">
        <v>105</v>
      </c>
    </row>
    <row r="25" spans="1:12" ht="33" customHeight="1">
      <c r="A25" s="3" t="s">
        <v>141</v>
      </c>
      <c r="B25" s="3" t="s">
        <v>12</v>
      </c>
      <c r="C25" s="3" t="s">
        <v>57</v>
      </c>
      <c r="D25" s="3" t="s">
        <v>132</v>
      </c>
      <c r="E25" s="3" t="s">
        <v>86</v>
      </c>
      <c r="F25" s="3" t="s">
        <v>1</v>
      </c>
      <c r="G25" s="2" t="s">
        <v>138</v>
      </c>
      <c r="H25" s="2" t="s">
        <v>54</v>
      </c>
      <c r="I25" s="3" t="s">
        <v>24</v>
      </c>
      <c r="J25" s="2" t="s">
        <v>142</v>
      </c>
      <c r="K25" s="2" t="s">
        <v>143</v>
      </c>
      <c r="L25" s="2" t="s">
        <v>105</v>
      </c>
    </row>
    <row r="26" spans="1:12" ht="33" customHeight="1">
      <c r="A26" s="3" t="s">
        <v>144</v>
      </c>
      <c r="B26" s="3" t="s">
        <v>12</v>
      </c>
      <c r="C26" s="3" t="s">
        <v>57</v>
      </c>
      <c r="D26" s="3" t="s">
        <v>145</v>
      </c>
      <c r="E26" s="3" t="s">
        <v>90</v>
      </c>
      <c r="F26" s="3" t="s">
        <v>3</v>
      </c>
      <c r="G26" s="2" t="s">
        <v>146</v>
      </c>
      <c r="H26" s="2" t="s">
        <v>307</v>
      </c>
      <c r="I26" s="3" t="s">
        <v>24</v>
      </c>
      <c r="J26" s="2" t="s">
        <v>147</v>
      </c>
      <c r="K26" s="2" t="s">
        <v>148</v>
      </c>
      <c r="L26" s="2" t="s">
        <v>105</v>
      </c>
    </row>
    <row r="27" spans="1:12" ht="33" customHeight="1">
      <c r="A27" s="3" t="s">
        <v>149</v>
      </c>
      <c r="B27" s="3" t="s">
        <v>12</v>
      </c>
      <c r="C27" s="3" t="s">
        <v>57</v>
      </c>
      <c r="D27" s="3" t="s">
        <v>150</v>
      </c>
      <c r="E27" s="3" t="s">
        <v>151</v>
      </c>
      <c r="F27" s="3" t="s">
        <v>3</v>
      </c>
      <c r="G27" s="2" t="s">
        <v>152</v>
      </c>
      <c r="H27" s="2" t="s">
        <v>70</v>
      </c>
      <c r="I27" s="3" t="s">
        <v>24</v>
      </c>
      <c r="J27" s="2" t="s">
        <v>153</v>
      </c>
      <c r="K27" s="2" t="s">
        <v>154</v>
      </c>
      <c r="L27" s="2" t="s">
        <v>105</v>
      </c>
    </row>
    <row r="28" spans="1:12" ht="33" customHeight="1">
      <c r="A28" s="3" t="s">
        <v>155</v>
      </c>
      <c r="B28" s="3" t="s">
        <v>12</v>
      </c>
      <c r="C28" s="3" t="s">
        <v>57</v>
      </c>
      <c r="D28" s="3" t="s">
        <v>156</v>
      </c>
      <c r="E28" s="3" t="s">
        <v>157</v>
      </c>
      <c r="F28" s="3" t="s">
        <v>3</v>
      </c>
      <c r="G28" s="2" t="s">
        <v>158</v>
      </c>
      <c r="H28" s="2" t="s">
        <v>54</v>
      </c>
      <c r="I28" s="3" t="s">
        <v>24</v>
      </c>
      <c r="J28" s="2" t="s">
        <v>159</v>
      </c>
      <c r="K28" s="2" t="s">
        <v>160</v>
      </c>
      <c r="L28" s="2" t="s">
        <v>105</v>
      </c>
    </row>
    <row r="29" spans="1:12" ht="33" customHeight="1">
      <c r="A29" s="3" t="s">
        <v>161</v>
      </c>
      <c r="B29" s="3" t="s">
        <v>12</v>
      </c>
      <c r="C29" s="3" t="s">
        <v>57</v>
      </c>
      <c r="D29" s="3" t="s">
        <v>156</v>
      </c>
      <c r="E29" s="3" t="s">
        <v>162</v>
      </c>
      <c r="F29" s="3" t="s">
        <v>3</v>
      </c>
      <c r="G29" s="2" t="s">
        <v>163</v>
      </c>
      <c r="H29" s="2" t="s">
        <v>70</v>
      </c>
      <c r="I29" s="3" t="s">
        <v>24</v>
      </c>
      <c r="J29" s="2" t="s">
        <v>164</v>
      </c>
      <c r="K29" s="2" t="s">
        <v>165</v>
      </c>
      <c r="L29" s="2" t="s">
        <v>105</v>
      </c>
    </row>
    <row r="30" spans="1:12" ht="33" customHeight="1">
      <c r="A30" s="3" t="s">
        <v>166</v>
      </c>
      <c r="B30" s="3" t="s">
        <v>12</v>
      </c>
      <c r="C30" s="3" t="s">
        <v>57</v>
      </c>
      <c r="D30" s="3" t="s">
        <v>156</v>
      </c>
      <c r="E30" s="3" t="s">
        <v>167</v>
      </c>
      <c r="F30" s="3" t="s">
        <v>3</v>
      </c>
      <c r="G30" s="2" t="s">
        <v>158</v>
      </c>
      <c r="H30" s="2" t="s">
        <v>54</v>
      </c>
      <c r="I30" s="3" t="s">
        <v>24</v>
      </c>
      <c r="J30" s="2" t="s">
        <v>168</v>
      </c>
      <c r="K30" s="2" t="s">
        <v>169</v>
      </c>
      <c r="L30" s="2" t="s">
        <v>105</v>
      </c>
    </row>
    <row r="31" spans="1:12" ht="33" customHeight="1">
      <c r="A31" s="3" t="s">
        <v>170</v>
      </c>
      <c r="B31" s="3" t="s">
        <v>12</v>
      </c>
      <c r="C31" s="3" t="s">
        <v>57</v>
      </c>
      <c r="D31" s="3" t="s">
        <v>156</v>
      </c>
      <c r="E31" s="3" t="s">
        <v>86</v>
      </c>
      <c r="F31" s="3" t="s">
        <v>1</v>
      </c>
      <c r="G31" s="2" t="s">
        <v>171</v>
      </c>
      <c r="H31" s="2" t="s">
        <v>54</v>
      </c>
      <c r="I31" s="3" t="s">
        <v>24</v>
      </c>
      <c r="J31" s="2" t="s">
        <v>95</v>
      </c>
      <c r="K31" s="2" t="s">
        <v>172</v>
      </c>
      <c r="L31" s="2" t="s">
        <v>105</v>
      </c>
    </row>
    <row r="32" spans="1:12" ht="33" customHeight="1">
      <c r="A32" s="3" t="s">
        <v>173</v>
      </c>
      <c r="B32" s="3" t="s">
        <v>12</v>
      </c>
      <c r="C32" s="3" t="s">
        <v>57</v>
      </c>
      <c r="D32" s="3" t="s">
        <v>174</v>
      </c>
      <c r="E32" s="3" t="s">
        <v>82</v>
      </c>
      <c r="F32" s="3" t="s">
        <v>3</v>
      </c>
      <c r="G32" s="2" t="s">
        <v>146</v>
      </c>
      <c r="H32" s="2" t="s">
        <v>54</v>
      </c>
      <c r="I32" s="3" t="s">
        <v>24</v>
      </c>
      <c r="J32" s="2" t="s">
        <v>175</v>
      </c>
      <c r="K32" s="2" t="s">
        <v>176</v>
      </c>
      <c r="L32" s="2" t="s">
        <v>105</v>
      </c>
    </row>
    <row r="33" spans="1:256" ht="33" customHeight="1">
      <c r="A33" s="3" t="s">
        <v>177</v>
      </c>
      <c r="B33" s="3" t="s">
        <v>12</v>
      </c>
      <c r="C33" s="3" t="s">
        <v>57</v>
      </c>
      <c r="D33" s="3" t="s">
        <v>174</v>
      </c>
      <c r="E33" s="3" t="s">
        <v>178</v>
      </c>
      <c r="F33" s="3" t="s">
        <v>3</v>
      </c>
      <c r="G33" s="2" t="s">
        <v>146</v>
      </c>
      <c r="H33" s="2" t="s">
        <v>54</v>
      </c>
      <c r="I33" s="3" t="s">
        <v>24</v>
      </c>
      <c r="J33" s="2" t="s">
        <v>179</v>
      </c>
      <c r="K33" s="2" t="s">
        <v>180</v>
      </c>
      <c r="L33" s="2" t="s">
        <v>105</v>
      </c>
    </row>
    <row r="34" spans="1:256" ht="33" customHeight="1">
      <c r="A34" s="3" t="s">
        <v>181</v>
      </c>
      <c r="B34" s="3" t="s">
        <v>12</v>
      </c>
      <c r="C34" s="3" t="s">
        <v>57</v>
      </c>
      <c r="D34" s="3" t="s">
        <v>174</v>
      </c>
      <c r="E34" s="3" t="s">
        <v>94</v>
      </c>
      <c r="F34" s="3" t="s">
        <v>1</v>
      </c>
      <c r="G34" s="2" t="s">
        <v>182</v>
      </c>
      <c r="H34" s="2" t="s">
        <v>54</v>
      </c>
      <c r="I34" s="3" t="s">
        <v>24</v>
      </c>
      <c r="J34" s="2" t="s">
        <v>183</v>
      </c>
      <c r="K34" s="2" t="s">
        <v>184</v>
      </c>
      <c r="L34" s="2" t="s">
        <v>105</v>
      </c>
    </row>
    <row r="35" spans="1:256" ht="33" customHeight="1">
      <c r="A35" s="3" t="s">
        <v>185</v>
      </c>
      <c r="B35" s="3" t="s">
        <v>12</v>
      </c>
      <c r="C35" s="3" t="s">
        <v>57</v>
      </c>
      <c r="D35" s="3" t="s">
        <v>174</v>
      </c>
      <c r="E35" s="3" t="s">
        <v>106</v>
      </c>
      <c r="F35" s="3" t="s">
        <v>1</v>
      </c>
      <c r="G35" s="2" t="s">
        <v>182</v>
      </c>
      <c r="H35" s="2" t="s">
        <v>54</v>
      </c>
      <c r="I35" s="3" t="s">
        <v>24</v>
      </c>
      <c r="J35" s="2" t="s">
        <v>186</v>
      </c>
      <c r="K35" s="2" t="s">
        <v>187</v>
      </c>
      <c r="L35" s="2" t="s">
        <v>105</v>
      </c>
    </row>
    <row r="36" spans="1:256" ht="14.25">
      <c r="A36" s="9" t="str">
        <f>"关于"&amp;B4&amp;"项目封闭阳台的备注说明"</f>
        <v>关于南翔秀城美嘉雅苑项目封闭阳台的备注说明</v>
      </c>
      <c r="B36" s="9"/>
      <c r="C36" s="9"/>
      <c r="D36" s="9"/>
      <c r="E36" s="9"/>
      <c r="F36" s="9"/>
      <c r="G36" s="9"/>
      <c r="H36" s="9"/>
      <c r="I36" s="9"/>
      <c r="J36" s="9"/>
      <c r="K36" s="9"/>
      <c r="L36" s="9"/>
    </row>
    <row r="37" spans="1:256" ht="13.5">
      <c r="A37" s="6" t="str">
        <f>"    一、"&amp;B4&amp;"项目房源信息中所注明的封闭阳台是指经规划部门批准设计为封闭的阳台，根据本市保障性住房销售计价的有关规定，在房屋销售时，该类封闭阳台价格按其总价的一半计入房屋销售总价。"</f>
        <v xml:space="preserve">    一、南翔秀城美嘉雅苑项目房源信息中所注明的封闭阳台是指经规划部门批准设计为封闭的阳台，根据本市保障性住房销售计价的有关规定，在房屋销售时，该类封闭阳台价格按其总价的一半计入房屋销售总价。</v>
      </c>
      <c r="B37" s="6"/>
      <c r="C37" s="6"/>
      <c r="D37" s="6"/>
      <c r="E37" s="6"/>
      <c r="F37" s="6"/>
      <c r="G37" s="6"/>
      <c r="H37" s="6"/>
      <c r="I37" s="6"/>
      <c r="J37" s="6"/>
      <c r="K37" s="6"/>
      <c r="L37" s="6"/>
    </row>
    <row r="38" spans="1:256" ht="13.5">
      <c r="A38" s="6" t="s">
        <v>296</v>
      </c>
      <c r="B38" s="6"/>
      <c r="C38" s="6"/>
      <c r="D38" s="6"/>
      <c r="E38" s="6"/>
      <c r="F38" s="6"/>
      <c r="G38" s="6"/>
      <c r="H38" s="6"/>
      <c r="I38" s="6"/>
      <c r="J38" s="6"/>
      <c r="K38" s="6"/>
      <c r="L38" s="6"/>
    </row>
    <row r="39" spans="1:256" ht="13.5">
      <c r="A39" s="6" t="s">
        <v>297</v>
      </c>
      <c r="B39" s="6"/>
      <c r="C39" s="6"/>
      <c r="D39" s="6"/>
      <c r="E39" s="6"/>
      <c r="F39" s="6"/>
      <c r="G39" s="6"/>
      <c r="H39" s="6"/>
      <c r="I39" s="6"/>
      <c r="J39" s="6"/>
      <c r="K39" s="6"/>
      <c r="L39" s="6"/>
    </row>
    <row r="40" spans="1:256" ht="13.5">
      <c r="A40" s="6" t="s">
        <v>298</v>
      </c>
      <c r="B40" s="6"/>
      <c r="C40" s="6"/>
      <c r="D40" s="6"/>
      <c r="E40" s="6"/>
      <c r="F40" s="6"/>
      <c r="G40" s="6"/>
      <c r="H40" s="6"/>
      <c r="I40" s="6"/>
      <c r="J40" s="6"/>
      <c r="K40" s="6"/>
      <c r="L40" s="6"/>
    </row>
    <row r="46" spans="1:256">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row>
    <row r="47" spans="1:256">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row>
    <row r="48" spans="1:256">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row>
    <row r="49" spans="1:256">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row>
    <row r="50" spans="1:256">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row>
    <row r="51" spans="1:256">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row>
    <row r="52" spans="1:256">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row>
    <row r="53" spans="1:256">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row>
    <row r="54" spans="1:256">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row>
    <row r="55" spans="1:256">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row>
  </sheetData>
  <mergeCells count="7">
    <mergeCell ref="A40:L40"/>
    <mergeCell ref="A1:L1"/>
    <mergeCell ref="A2:L2"/>
    <mergeCell ref="A36:L36"/>
    <mergeCell ref="A37:L37"/>
    <mergeCell ref="A38:L38"/>
    <mergeCell ref="A39:L39"/>
  </mergeCells>
  <phoneticPr fontId="2" type="noConversion"/>
  <pageMargins left="0.39370078740157483" right="0.39370078740157483" top="0.59055118110236227" bottom="0.70866141732283472" header="0.19685039370078741" footer="0.31496062992125984"/>
  <pageSetup paperSize="9" scale="90" orientation="landscape" r:id="rId1"/>
</worksheet>
</file>

<file path=xl/worksheets/sheet3.xml><?xml version="1.0" encoding="utf-8"?>
<worksheet xmlns="http://schemas.openxmlformats.org/spreadsheetml/2006/main" xmlns:r="http://schemas.openxmlformats.org/officeDocument/2006/relationships">
  <dimension ref="A1:IV24"/>
  <sheetViews>
    <sheetView workbookViewId="0">
      <selection sqref="A1:L1"/>
    </sheetView>
  </sheetViews>
  <sheetFormatPr defaultRowHeight="12.75"/>
  <cols>
    <col min="1" max="1" width="5.42578125" bestFit="1" customWidth="1"/>
    <col min="2" max="2" width="17.42578125" bestFit="1" customWidth="1"/>
    <col min="3" max="3" width="19.42578125" bestFit="1" customWidth="1"/>
    <col min="4" max="4" width="11" customWidth="1"/>
    <col min="5" max="5" width="8.42578125" customWidth="1"/>
    <col min="6" max="6" width="8.28515625" customWidth="1"/>
    <col min="7" max="7" width="11.7109375" customWidth="1"/>
    <col min="8" max="8" width="13.85546875" customWidth="1"/>
    <col min="9" max="9" width="8" customWidth="1"/>
    <col min="10" max="10" width="14.85546875" customWidth="1"/>
    <col min="11" max="11" width="20.28515625" customWidth="1"/>
    <col min="12" max="12" width="15.5703125" customWidth="1"/>
  </cols>
  <sheetData>
    <row r="1" spans="1:256" ht="39" customHeight="1">
      <c r="A1" s="7" t="s">
        <v>308</v>
      </c>
      <c r="B1" s="7"/>
      <c r="C1" s="7"/>
      <c r="D1" s="7"/>
      <c r="E1" s="7"/>
      <c r="F1" s="7"/>
      <c r="G1" s="7"/>
      <c r="H1" s="7"/>
      <c r="I1" s="7"/>
      <c r="J1" s="7"/>
      <c r="K1" s="7"/>
      <c r="L1" s="7"/>
    </row>
    <row r="2" spans="1:256" ht="20.25">
      <c r="A2" s="8" t="s">
        <v>299</v>
      </c>
      <c r="B2" s="8"/>
      <c r="C2" s="8"/>
      <c r="D2" s="8"/>
      <c r="E2" s="8"/>
      <c r="F2" s="8"/>
      <c r="G2" s="8"/>
      <c r="H2" s="8"/>
      <c r="I2" s="8"/>
      <c r="J2" s="8"/>
      <c r="K2" s="8"/>
      <c r="L2" s="8"/>
    </row>
    <row r="3" spans="1:256" ht="33" customHeight="1">
      <c r="A3" s="2" t="s">
        <v>13</v>
      </c>
      <c r="B3" s="2" t="s">
        <v>292</v>
      </c>
      <c r="C3" s="2" t="s">
        <v>14</v>
      </c>
      <c r="D3" s="2" t="s">
        <v>15</v>
      </c>
      <c r="E3" s="2" t="s">
        <v>16</v>
      </c>
      <c r="F3" s="2" t="s">
        <v>17</v>
      </c>
      <c r="G3" s="2" t="s">
        <v>293</v>
      </c>
      <c r="H3" s="2" t="s">
        <v>294</v>
      </c>
      <c r="I3" s="2" t="s">
        <v>18</v>
      </c>
      <c r="J3" s="4" t="s">
        <v>304</v>
      </c>
      <c r="K3" s="2" t="s">
        <v>295</v>
      </c>
      <c r="L3" s="4" t="s">
        <v>306</v>
      </c>
    </row>
    <row r="4" spans="1:256" ht="33" customHeight="1">
      <c r="A4" s="2" t="s">
        <v>188</v>
      </c>
      <c r="B4" s="2" t="s">
        <v>8</v>
      </c>
      <c r="C4" s="2" t="s">
        <v>193</v>
      </c>
      <c r="D4" s="3" t="s">
        <v>189</v>
      </c>
      <c r="E4" s="3" t="s">
        <v>90</v>
      </c>
      <c r="F4" s="3" t="s">
        <v>1</v>
      </c>
      <c r="G4" s="2" t="s">
        <v>182</v>
      </c>
      <c r="H4" s="2" t="s">
        <v>190</v>
      </c>
      <c r="I4" s="3" t="s">
        <v>24</v>
      </c>
      <c r="J4" s="2" t="s">
        <v>191</v>
      </c>
      <c r="K4" s="2" t="s">
        <v>192</v>
      </c>
      <c r="L4" s="2" t="s">
        <v>128</v>
      </c>
    </row>
    <row r="5" spans="1:256" ht="14.25">
      <c r="A5" s="9" t="str">
        <f>"关于"&amp;B4&amp;"项目封闭阳台的备注说明"</f>
        <v>关于南翔秀城翔丰雅苑（20A-05A地块）项目封闭阳台的备注说明</v>
      </c>
      <c r="B5" s="9"/>
      <c r="C5" s="9"/>
      <c r="D5" s="9"/>
      <c r="E5" s="9"/>
      <c r="F5" s="9"/>
      <c r="G5" s="9"/>
      <c r="H5" s="9"/>
      <c r="I5" s="9"/>
      <c r="J5" s="9"/>
      <c r="K5" s="9"/>
      <c r="L5" s="9"/>
    </row>
    <row r="6" spans="1:256" ht="13.5">
      <c r="A6" s="6" t="str">
        <f>"    一、"&amp;B4&amp;"项目房源信息中所注明的封闭阳台是指经规划部门批准设计为封闭的阳台，根据本市保障性住房销售计价的有关规定，在房屋销售时，该类封闭阳台价格按其总价的一半计入房屋销售总价。"</f>
        <v xml:space="preserve">    一、南翔秀城翔丰雅苑（20A-05A地块）项目房源信息中所注明的封闭阳台是指经规划部门批准设计为封闭的阳台，根据本市保障性住房销售计价的有关规定，在房屋销售时，该类封闭阳台价格按其总价的一半计入房屋销售总价。</v>
      </c>
      <c r="B6" s="6"/>
      <c r="C6" s="6"/>
      <c r="D6" s="6"/>
      <c r="E6" s="6"/>
      <c r="F6" s="6"/>
      <c r="G6" s="6"/>
      <c r="H6" s="6"/>
      <c r="I6" s="6"/>
      <c r="J6" s="6"/>
      <c r="K6" s="6"/>
      <c r="L6" s="6"/>
    </row>
    <row r="7" spans="1:256" ht="13.5">
      <c r="A7" s="6" t="s">
        <v>296</v>
      </c>
      <c r="B7" s="6"/>
      <c r="C7" s="6"/>
      <c r="D7" s="6"/>
      <c r="E7" s="6"/>
      <c r="F7" s="6"/>
      <c r="G7" s="6"/>
      <c r="H7" s="6"/>
      <c r="I7" s="6"/>
      <c r="J7" s="6"/>
      <c r="K7" s="6"/>
      <c r="L7" s="6"/>
    </row>
    <row r="8" spans="1:256" ht="13.5">
      <c r="A8" s="6" t="s">
        <v>297</v>
      </c>
      <c r="B8" s="6"/>
      <c r="C8" s="6"/>
      <c r="D8" s="6"/>
      <c r="E8" s="6"/>
      <c r="F8" s="6"/>
      <c r="G8" s="6"/>
      <c r="H8" s="6"/>
      <c r="I8" s="6"/>
      <c r="J8" s="6"/>
      <c r="K8" s="6"/>
      <c r="L8" s="6"/>
    </row>
    <row r="9" spans="1:256" ht="13.5">
      <c r="A9" s="6" t="s">
        <v>298</v>
      </c>
      <c r="B9" s="6"/>
      <c r="C9" s="6"/>
      <c r="D9" s="6"/>
      <c r="E9" s="6"/>
      <c r="F9" s="6"/>
      <c r="G9" s="6"/>
      <c r="H9" s="6"/>
      <c r="I9" s="6"/>
      <c r="J9" s="6"/>
      <c r="K9" s="6"/>
      <c r="L9" s="6"/>
    </row>
    <row r="15" spans="1:256">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pans="1:256">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pans="1:256">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spans="1:256">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spans="1:256">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pans="1:256">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spans="1:256">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pans="1:256">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pans="1:256">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pans="1:256">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sheetData>
  <mergeCells count="7">
    <mergeCell ref="A9:L9"/>
    <mergeCell ref="A1:L1"/>
    <mergeCell ref="A2:L2"/>
    <mergeCell ref="A5:L5"/>
    <mergeCell ref="A6:L6"/>
    <mergeCell ref="A7:L7"/>
    <mergeCell ref="A8:L8"/>
  </mergeCells>
  <phoneticPr fontId="2" type="noConversion"/>
  <pageMargins left="0.43" right="0.38" top="0.74803149606299213" bottom="0.74803149606299213" header="0.31496062992125984" footer="0.31496062992125984"/>
  <pageSetup paperSize="9" scale="90" orientation="landscape" r:id="rId1"/>
</worksheet>
</file>

<file path=xl/worksheets/sheet4.xml><?xml version="1.0" encoding="utf-8"?>
<worksheet xmlns="http://schemas.openxmlformats.org/spreadsheetml/2006/main" xmlns:r="http://schemas.openxmlformats.org/officeDocument/2006/relationships">
  <dimension ref="A1:IV28"/>
  <sheetViews>
    <sheetView workbookViewId="0">
      <selection sqref="A1:L1"/>
    </sheetView>
  </sheetViews>
  <sheetFormatPr defaultRowHeight="12.75"/>
  <cols>
    <col min="1" max="1" width="5.42578125" bestFit="1" customWidth="1"/>
    <col min="2" max="2" width="16" customWidth="1"/>
    <col min="3" max="3" width="19.42578125" bestFit="1" customWidth="1"/>
    <col min="4" max="4" width="11" customWidth="1"/>
    <col min="5" max="5" width="8.42578125" customWidth="1"/>
    <col min="6" max="6" width="8.28515625" customWidth="1"/>
    <col min="7" max="7" width="11.7109375" customWidth="1"/>
    <col min="8" max="8" width="13.85546875" customWidth="1"/>
    <col min="9" max="9" width="8" customWidth="1"/>
    <col min="10" max="10" width="14.85546875" customWidth="1"/>
    <col min="11" max="11" width="20.28515625" customWidth="1"/>
    <col min="12" max="12" width="15.5703125" customWidth="1"/>
  </cols>
  <sheetData>
    <row r="1" spans="1:12" ht="39" customHeight="1">
      <c r="A1" s="7" t="s">
        <v>308</v>
      </c>
      <c r="B1" s="7"/>
      <c r="C1" s="7"/>
      <c r="D1" s="7"/>
      <c r="E1" s="7"/>
      <c r="F1" s="7"/>
      <c r="G1" s="7"/>
      <c r="H1" s="7"/>
      <c r="I1" s="7"/>
      <c r="J1" s="7"/>
      <c r="K1" s="7"/>
      <c r="L1" s="7"/>
    </row>
    <row r="2" spans="1:12" ht="20.25">
      <c r="A2" s="8" t="s">
        <v>300</v>
      </c>
      <c r="B2" s="8"/>
      <c r="C2" s="8"/>
      <c r="D2" s="8"/>
      <c r="E2" s="8"/>
      <c r="F2" s="8"/>
      <c r="G2" s="8"/>
      <c r="H2" s="8"/>
      <c r="I2" s="8"/>
      <c r="J2" s="8"/>
      <c r="K2" s="8"/>
      <c r="L2" s="8"/>
    </row>
    <row r="3" spans="1:12" ht="33" customHeight="1">
      <c r="A3" s="2" t="s">
        <v>13</v>
      </c>
      <c r="B3" s="2" t="s">
        <v>292</v>
      </c>
      <c r="C3" s="2" t="s">
        <v>14</v>
      </c>
      <c r="D3" s="2" t="s">
        <v>15</v>
      </c>
      <c r="E3" s="2" t="s">
        <v>16</v>
      </c>
      <c r="F3" s="2" t="s">
        <v>17</v>
      </c>
      <c r="G3" s="2" t="s">
        <v>293</v>
      </c>
      <c r="H3" s="2" t="s">
        <v>294</v>
      </c>
      <c r="I3" s="2" t="s">
        <v>18</v>
      </c>
      <c r="J3" s="4" t="s">
        <v>304</v>
      </c>
      <c r="K3" s="2" t="s">
        <v>295</v>
      </c>
      <c r="L3" s="4" t="s">
        <v>306</v>
      </c>
    </row>
    <row r="4" spans="1:12" ht="33" customHeight="1">
      <c r="A4" s="2" t="s">
        <v>194</v>
      </c>
      <c r="B4" s="2" t="s">
        <v>9</v>
      </c>
      <c r="C4" s="2" t="s">
        <v>201</v>
      </c>
      <c r="D4" s="3" t="s">
        <v>195</v>
      </c>
      <c r="E4" s="3" t="s">
        <v>196</v>
      </c>
      <c r="F4" s="3" t="s">
        <v>3</v>
      </c>
      <c r="G4" s="2" t="s">
        <v>197</v>
      </c>
      <c r="H4" s="2" t="s">
        <v>198</v>
      </c>
      <c r="I4" s="3" t="s">
        <v>24</v>
      </c>
      <c r="J4" s="2" t="s">
        <v>199</v>
      </c>
      <c r="K4" s="2" t="s">
        <v>200</v>
      </c>
      <c r="L4" s="2" t="s">
        <v>101</v>
      </c>
    </row>
    <row r="5" spans="1:12" ht="33" customHeight="1">
      <c r="A5" s="2" t="s">
        <v>202</v>
      </c>
      <c r="B5" s="2" t="s">
        <v>9</v>
      </c>
      <c r="C5" s="2" t="s">
        <v>201</v>
      </c>
      <c r="D5" s="3" t="s">
        <v>203</v>
      </c>
      <c r="E5" s="3" t="s">
        <v>204</v>
      </c>
      <c r="F5" s="3" t="s">
        <v>3</v>
      </c>
      <c r="G5" s="2" t="s">
        <v>205</v>
      </c>
      <c r="H5" s="2" t="s">
        <v>206</v>
      </c>
      <c r="I5" s="3" t="s">
        <v>24</v>
      </c>
      <c r="J5" s="2" t="s">
        <v>207</v>
      </c>
      <c r="K5" s="2" t="s">
        <v>208</v>
      </c>
      <c r="L5" s="2" t="s">
        <v>101</v>
      </c>
    </row>
    <row r="6" spans="1:12" ht="33" customHeight="1">
      <c r="A6" s="2" t="s">
        <v>209</v>
      </c>
      <c r="B6" s="2" t="s">
        <v>9</v>
      </c>
      <c r="C6" s="2" t="s">
        <v>201</v>
      </c>
      <c r="D6" s="3" t="s">
        <v>210</v>
      </c>
      <c r="E6" s="3" t="s">
        <v>211</v>
      </c>
      <c r="F6" s="3" t="s">
        <v>1</v>
      </c>
      <c r="G6" s="2" t="s">
        <v>138</v>
      </c>
      <c r="H6" s="2" t="s">
        <v>212</v>
      </c>
      <c r="I6" s="3" t="s">
        <v>24</v>
      </c>
      <c r="J6" s="2" t="s">
        <v>213</v>
      </c>
      <c r="K6" s="2" t="s">
        <v>214</v>
      </c>
      <c r="L6" s="2" t="s">
        <v>101</v>
      </c>
    </row>
    <row r="7" spans="1:12" ht="33" customHeight="1">
      <c r="A7" s="2" t="s">
        <v>215</v>
      </c>
      <c r="B7" s="2" t="s">
        <v>9</v>
      </c>
      <c r="C7" s="2" t="s">
        <v>201</v>
      </c>
      <c r="D7" s="3" t="s">
        <v>216</v>
      </c>
      <c r="E7" s="3" t="s">
        <v>217</v>
      </c>
      <c r="F7" s="3" t="s">
        <v>1</v>
      </c>
      <c r="G7" s="2" t="s">
        <v>218</v>
      </c>
      <c r="H7" s="2" t="s">
        <v>219</v>
      </c>
      <c r="I7" s="3" t="s">
        <v>24</v>
      </c>
      <c r="J7" s="2" t="s">
        <v>220</v>
      </c>
      <c r="K7" s="2" t="s">
        <v>221</v>
      </c>
      <c r="L7" s="2" t="s">
        <v>101</v>
      </c>
    </row>
    <row r="8" spans="1:12" ht="33" customHeight="1">
      <c r="A8" s="2" t="s">
        <v>222</v>
      </c>
      <c r="B8" s="2" t="s">
        <v>9</v>
      </c>
      <c r="C8" s="2" t="s">
        <v>201</v>
      </c>
      <c r="D8" s="3" t="s">
        <v>223</v>
      </c>
      <c r="E8" s="3" t="s">
        <v>98</v>
      </c>
      <c r="F8" s="3" t="s">
        <v>1</v>
      </c>
      <c r="G8" s="2" t="s">
        <v>224</v>
      </c>
      <c r="H8" s="2" t="s">
        <v>225</v>
      </c>
      <c r="I8" s="3" t="s">
        <v>24</v>
      </c>
      <c r="J8" s="2" t="s">
        <v>226</v>
      </c>
      <c r="K8" s="2" t="s">
        <v>227</v>
      </c>
      <c r="L8" s="2" t="s">
        <v>101</v>
      </c>
    </row>
    <row r="9" spans="1:12" ht="14.25">
      <c r="A9" s="9" t="str">
        <f>"关于"&amp;B4&amp;"项目封闭阳台的备注说明"</f>
        <v>关于松南城茶亭景苑项目封闭阳台的备注说明</v>
      </c>
      <c r="B9" s="9"/>
      <c r="C9" s="9"/>
      <c r="D9" s="9"/>
      <c r="E9" s="9"/>
      <c r="F9" s="9"/>
      <c r="G9" s="9"/>
      <c r="H9" s="9"/>
      <c r="I9" s="9"/>
      <c r="J9" s="9"/>
      <c r="K9" s="9"/>
      <c r="L9" s="9"/>
    </row>
    <row r="10" spans="1:12" ht="13.5">
      <c r="A10" s="6" t="str">
        <f>"    一、"&amp;B4&amp;"项目房源信息中所注明的封闭阳台是指经规划部门批准设计为封闭的阳台，根据本市保障性住房销售计价的有关规定，在房屋销售时，该类封闭阳台价格按其总价的一半计入房屋销售总价。"</f>
        <v xml:space="preserve">    一、松南城茶亭景苑项目房源信息中所注明的封闭阳台是指经规划部门批准设计为封闭的阳台，根据本市保障性住房销售计价的有关规定，在房屋销售时，该类封闭阳台价格按其总价的一半计入房屋销售总价。</v>
      </c>
      <c r="B10" s="6"/>
      <c r="C10" s="6"/>
      <c r="D10" s="6"/>
      <c r="E10" s="6"/>
      <c r="F10" s="6"/>
      <c r="G10" s="6"/>
      <c r="H10" s="6"/>
      <c r="I10" s="6"/>
      <c r="J10" s="6"/>
      <c r="K10" s="6"/>
      <c r="L10" s="6"/>
    </row>
    <row r="11" spans="1:12" ht="13.5">
      <c r="A11" s="6" t="s">
        <v>296</v>
      </c>
      <c r="B11" s="6"/>
      <c r="C11" s="6"/>
      <c r="D11" s="6"/>
      <c r="E11" s="6"/>
      <c r="F11" s="6"/>
      <c r="G11" s="6"/>
      <c r="H11" s="6"/>
      <c r="I11" s="6"/>
      <c r="J11" s="6"/>
      <c r="K11" s="6"/>
      <c r="L11" s="6"/>
    </row>
    <row r="12" spans="1:12" ht="13.5">
      <c r="A12" s="6" t="s">
        <v>297</v>
      </c>
      <c r="B12" s="6"/>
      <c r="C12" s="6"/>
      <c r="D12" s="6"/>
      <c r="E12" s="6"/>
      <c r="F12" s="6"/>
      <c r="G12" s="6"/>
      <c r="H12" s="6"/>
      <c r="I12" s="6"/>
      <c r="J12" s="6"/>
      <c r="K12" s="6"/>
      <c r="L12" s="6"/>
    </row>
    <row r="13" spans="1:12" ht="13.5">
      <c r="A13" s="6" t="s">
        <v>298</v>
      </c>
      <c r="B13" s="6"/>
      <c r="C13" s="6"/>
      <c r="D13" s="6"/>
      <c r="E13" s="6"/>
      <c r="F13" s="6"/>
      <c r="G13" s="6"/>
      <c r="H13" s="6"/>
      <c r="I13" s="6"/>
      <c r="J13" s="6"/>
      <c r="K13" s="6"/>
      <c r="L13" s="6"/>
    </row>
    <row r="19" spans="1:256">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pans="1:256">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spans="1:256">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pans="1:256">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pans="1:256">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pans="1:256">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pans="1:256">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spans="1:256">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spans="1:256">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pans="1:256">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sheetData>
  <mergeCells count="7">
    <mergeCell ref="A13:L13"/>
    <mergeCell ref="A1:L1"/>
    <mergeCell ref="A2:L2"/>
    <mergeCell ref="A9:L9"/>
    <mergeCell ref="A10:L10"/>
    <mergeCell ref="A11:L11"/>
    <mergeCell ref="A12:L12"/>
  </mergeCells>
  <phoneticPr fontId="2" type="noConversion"/>
  <pageMargins left="0.36" right="0.70866141732283472" top="0.74803149606299213" bottom="0.74803149606299213" header="0.31496062992125984" footer="0.31496062992125984"/>
  <pageSetup paperSize="9" scale="90" orientation="landscape" r:id="rId1"/>
</worksheet>
</file>

<file path=xl/worksheets/sheet5.xml><?xml version="1.0" encoding="utf-8"?>
<worksheet xmlns="http://schemas.openxmlformats.org/spreadsheetml/2006/main" xmlns:r="http://schemas.openxmlformats.org/officeDocument/2006/relationships">
  <dimension ref="A1:IV26"/>
  <sheetViews>
    <sheetView workbookViewId="0">
      <selection sqref="A1:L1"/>
    </sheetView>
  </sheetViews>
  <sheetFormatPr defaultRowHeight="12.75"/>
  <cols>
    <col min="1" max="1" width="5.42578125" bestFit="1" customWidth="1"/>
    <col min="2" max="2" width="14.140625" customWidth="1"/>
    <col min="3" max="3" width="19.42578125" bestFit="1" customWidth="1"/>
    <col min="4" max="4" width="11" customWidth="1"/>
    <col min="5" max="5" width="8.42578125" customWidth="1"/>
    <col min="6" max="6" width="8.28515625" customWidth="1"/>
    <col min="7" max="7" width="11.7109375" customWidth="1"/>
    <col min="8" max="8" width="13.85546875" customWidth="1"/>
    <col min="9" max="9" width="8" customWidth="1"/>
    <col min="10" max="10" width="14.85546875" customWidth="1"/>
    <col min="11" max="11" width="20.28515625" customWidth="1"/>
    <col min="12" max="12" width="15.5703125" customWidth="1"/>
  </cols>
  <sheetData>
    <row r="1" spans="1:12" ht="39" customHeight="1">
      <c r="A1" s="7" t="s">
        <v>308</v>
      </c>
      <c r="B1" s="7"/>
      <c r="C1" s="7"/>
      <c r="D1" s="7"/>
      <c r="E1" s="7"/>
      <c r="F1" s="7"/>
      <c r="G1" s="7"/>
      <c r="H1" s="7"/>
      <c r="I1" s="7"/>
      <c r="J1" s="7"/>
      <c r="K1" s="7"/>
      <c r="L1" s="7"/>
    </row>
    <row r="2" spans="1:12" ht="20.25">
      <c r="A2" s="8" t="s">
        <v>301</v>
      </c>
      <c r="B2" s="8"/>
      <c r="C2" s="8"/>
      <c r="D2" s="8"/>
      <c r="E2" s="8"/>
      <c r="F2" s="8"/>
      <c r="G2" s="8"/>
      <c r="H2" s="8"/>
      <c r="I2" s="8"/>
      <c r="J2" s="8"/>
      <c r="K2" s="8"/>
      <c r="L2" s="8"/>
    </row>
    <row r="3" spans="1:12" ht="33" customHeight="1">
      <c r="A3" s="2" t="s">
        <v>13</v>
      </c>
      <c r="B3" s="2" t="s">
        <v>292</v>
      </c>
      <c r="C3" s="2" t="s">
        <v>14</v>
      </c>
      <c r="D3" s="2" t="s">
        <v>15</v>
      </c>
      <c r="E3" s="2" t="s">
        <v>16</v>
      </c>
      <c r="F3" s="2" t="s">
        <v>17</v>
      </c>
      <c r="G3" s="2" t="s">
        <v>293</v>
      </c>
      <c r="H3" s="2" t="s">
        <v>294</v>
      </c>
      <c r="I3" s="2" t="s">
        <v>18</v>
      </c>
      <c r="J3" s="4" t="s">
        <v>304</v>
      </c>
      <c r="K3" s="2" t="s">
        <v>295</v>
      </c>
      <c r="L3" s="4" t="s">
        <v>306</v>
      </c>
    </row>
    <row r="4" spans="1:12" ht="33" customHeight="1">
      <c r="A4" s="2" t="s">
        <v>228</v>
      </c>
      <c r="B4" s="2" t="s">
        <v>10</v>
      </c>
      <c r="C4" s="2" t="s">
        <v>201</v>
      </c>
      <c r="D4" s="3" t="s">
        <v>229</v>
      </c>
      <c r="E4" s="3" t="s">
        <v>230</v>
      </c>
      <c r="F4" s="3" t="s">
        <v>3</v>
      </c>
      <c r="G4" s="2" t="s">
        <v>197</v>
      </c>
      <c r="H4" s="2" t="s">
        <v>198</v>
      </c>
      <c r="I4" s="3" t="s">
        <v>24</v>
      </c>
      <c r="J4" s="2" t="s">
        <v>231</v>
      </c>
      <c r="K4" s="2" t="s">
        <v>232</v>
      </c>
      <c r="L4" s="2" t="s">
        <v>101</v>
      </c>
    </row>
    <row r="5" spans="1:12" ht="33" customHeight="1">
      <c r="A5" s="2" t="s">
        <v>233</v>
      </c>
      <c r="B5" s="2" t="s">
        <v>10</v>
      </c>
      <c r="C5" s="2" t="s">
        <v>201</v>
      </c>
      <c r="D5" s="3" t="s">
        <v>229</v>
      </c>
      <c r="E5" s="3" t="s">
        <v>234</v>
      </c>
      <c r="F5" s="3" t="s">
        <v>3</v>
      </c>
      <c r="G5" s="2" t="s">
        <v>197</v>
      </c>
      <c r="H5" s="2" t="s">
        <v>198</v>
      </c>
      <c r="I5" s="3" t="s">
        <v>24</v>
      </c>
      <c r="J5" s="2" t="s">
        <v>235</v>
      </c>
      <c r="K5" s="2" t="s">
        <v>236</v>
      </c>
      <c r="L5" s="2" t="s">
        <v>101</v>
      </c>
    </row>
    <row r="6" spans="1:12" ht="33" customHeight="1">
      <c r="A6" s="2" t="s">
        <v>237</v>
      </c>
      <c r="B6" s="2" t="s">
        <v>10</v>
      </c>
      <c r="C6" s="2" t="s">
        <v>201</v>
      </c>
      <c r="D6" s="3" t="s">
        <v>238</v>
      </c>
      <c r="E6" s="3" t="s">
        <v>137</v>
      </c>
      <c r="F6" s="3" t="s">
        <v>1</v>
      </c>
      <c r="G6" s="2" t="s">
        <v>239</v>
      </c>
      <c r="H6" s="2" t="s">
        <v>219</v>
      </c>
      <c r="I6" s="3" t="s">
        <v>24</v>
      </c>
      <c r="J6" s="2" t="s">
        <v>240</v>
      </c>
      <c r="K6" s="2" t="s">
        <v>241</v>
      </c>
      <c r="L6" s="2" t="s">
        <v>101</v>
      </c>
    </row>
    <row r="7" spans="1:12" ht="14.25">
      <c r="A7" s="9" t="str">
        <f>"关于"&amp;B4&amp;"项目封闭阳台的备注说明"</f>
        <v>关于松南城茶亭馨苑项目封闭阳台的备注说明</v>
      </c>
      <c r="B7" s="9"/>
      <c r="C7" s="9"/>
      <c r="D7" s="9"/>
      <c r="E7" s="9"/>
      <c r="F7" s="9"/>
      <c r="G7" s="9"/>
      <c r="H7" s="9"/>
      <c r="I7" s="9"/>
      <c r="J7" s="9"/>
      <c r="K7" s="9"/>
      <c r="L7" s="9"/>
    </row>
    <row r="8" spans="1:12" ht="13.5">
      <c r="A8" s="6" t="str">
        <f>"    一、"&amp;B4&amp;"项目房源信息中所注明的封闭阳台是指经规划部门批准设计为封闭的阳台，根据本市保障性住房销售计价的有关规定，在房屋销售时，该类封闭阳台价格按其总价的一半计入房屋销售总价。"</f>
        <v xml:space="preserve">    一、松南城茶亭馨苑项目房源信息中所注明的封闭阳台是指经规划部门批准设计为封闭的阳台，根据本市保障性住房销售计价的有关规定，在房屋销售时，该类封闭阳台价格按其总价的一半计入房屋销售总价。</v>
      </c>
      <c r="B8" s="6"/>
      <c r="C8" s="6"/>
      <c r="D8" s="6"/>
      <c r="E8" s="6"/>
      <c r="F8" s="6"/>
      <c r="G8" s="6"/>
      <c r="H8" s="6"/>
      <c r="I8" s="6"/>
      <c r="J8" s="6"/>
      <c r="K8" s="6"/>
      <c r="L8" s="6"/>
    </row>
    <row r="9" spans="1:12" ht="13.5">
      <c r="A9" s="6" t="s">
        <v>296</v>
      </c>
      <c r="B9" s="6"/>
      <c r="C9" s="6"/>
      <c r="D9" s="6"/>
      <c r="E9" s="6"/>
      <c r="F9" s="6"/>
      <c r="G9" s="6"/>
      <c r="H9" s="6"/>
      <c r="I9" s="6"/>
      <c r="J9" s="6"/>
      <c r="K9" s="6"/>
      <c r="L9" s="6"/>
    </row>
    <row r="10" spans="1:12" ht="13.5">
      <c r="A10" s="6" t="s">
        <v>297</v>
      </c>
      <c r="B10" s="6"/>
      <c r="C10" s="6"/>
      <c r="D10" s="6"/>
      <c r="E10" s="6"/>
      <c r="F10" s="6"/>
      <c r="G10" s="6"/>
      <c r="H10" s="6"/>
      <c r="I10" s="6"/>
      <c r="J10" s="6"/>
      <c r="K10" s="6"/>
      <c r="L10" s="6"/>
    </row>
    <row r="11" spans="1:12" ht="13.5">
      <c r="A11" s="6" t="s">
        <v>298</v>
      </c>
      <c r="B11" s="6"/>
      <c r="C11" s="6"/>
      <c r="D11" s="6"/>
      <c r="E11" s="6"/>
      <c r="F11" s="6"/>
      <c r="G11" s="6"/>
      <c r="H11" s="6"/>
      <c r="I11" s="6"/>
      <c r="J11" s="6"/>
      <c r="K11" s="6"/>
      <c r="L11" s="6"/>
    </row>
    <row r="17" spans="1:256">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spans="1:256">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spans="1:256">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pans="1:256">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spans="1:256">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pans="1:256">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pans="1:256">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pans="1:256">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pans="1:256">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spans="1:256">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sheetData>
  <mergeCells count="7">
    <mergeCell ref="A11:L11"/>
    <mergeCell ref="A1:L1"/>
    <mergeCell ref="A2:L2"/>
    <mergeCell ref="A7:L7"/>
    <mergeCell ref="A8:L8"/>
    <mergeCell ref="A9:L9"/>
    <mergeCell ref="A10:L10"/>
  </mergeCells>
  <phoneticPr fontId="2" type="noConversion"/>
  <pageMargins left="0.48" right="0.70866141732283472" top="0.74803149606299213" bottom="0.74803149606299213" header="0.31496062992125984" footer="0.31496062992125984"/>
  <pageSetup paperSize="9" scale="90" orientation="landscape" r:id="rId1"/>
</worksheet>
</file>

<file path=xl/worksheets/sheet6.xml><?xml version="1.0" encoding="utf-8"?>
<worksheet xmlns="http://schemas.openxmlformats.org/spreadsheetml/2006/main" xmlns:r="http://schemas.openxmlformats.org/officeDocument/2006/relationships">
  <dimension ref="A1:IV33"/>
  <sheetViews>
    <sheetView workbookViewId="0">
      <selection activeCell="F4" sqref="F4"/>
    </sheetView>
  </sheetViews>
  <sheetFormatPr defaultRowHeight="12.75"/>
  <cols>
    <col min="1" max="1" width="5.85546875" customWidth="1"/>
    <col min="3" max="3" width="19.42578125" bestFit="1" customWidth="1"/>
    <col min="4" max="4" width="11" customWidth="1"/>
    <col min="5" max="5" width="8.42578125" customWidth="1"/>
    <col min="6" max="6" width="8.28515625" customWidth="1"/>
    <col min="7" max="7" width="11.7109375" customWidth="1"/>
    <col min="8" max="8" width="13.85546875" customWidth="1"/>
    <col min="9" max="9" width="8" customWidth="1"/>
    <col min="10" max="10" width="14.85546875" customWidth="1"/>
    <col min="11" max="11" width="20.28515625" customWidth="1"/>
    <col min="12" max="12" width="15.5703125" customWidth="1"/>
  </cols>
  <sheetData>
    <row r="1" spans="1:12" ht="39" customHeight="1">
      <c r="A1" s="7" t="s">
        <v>308</v>
      </c>
      <c r="B1" s="7"/>
      <c r="C1" s="7"/>
      <c r="D1" s="7"/>
      <c r="E1" s="7"/>
      <c r="F1" s="7"/>
      <c r="G1" s="7"/>
      <c r="H1" s="7"/>
      <c r="I1" s="7"/>
      <c r="J1" s="7"/>
      <c r="K1" s="7"/>
      <c r="L1" s="7"/>
    </row>
    <row r="2" spans="1:12" ht="20.25">
      <c r="A2" s="8" t="s">
        <v>7</v>
      </c>
      <c r="B2" s="8"/>
      <c r="C2" s="8"/>
      <c r="D2" s="8"/>
      <c r="E2" s="8"/>
      <c r="F2" s="8"/>
      <c r="G2" s="8"/>
      <c r="H2" s="8"/>
      <c r="I2" s="8"/>
      <c r="J2" s="8"/>
      <c r="K2" s="8"/>
      <c r="L2" s="8"/>
    </row>
    <row r="3" spans="1:12" ht="33" customHeight="1">
      <c r="A3" s="2" t="s">
        <v>13</v>
      </c>
      <c r="B3" s="2" t="s">
        <v>292</v>
      </c>
      <c r="C3" s="2" t="s">
        <v>14</v>
      </c>
      <c r="D3" s="2" t="s">
        <v>15</v>
      </c>
      <c r="E3" s="2" t="s">
        <v>16</v>
      </c>
      <c r="F3" s="2" t="s">
        <v>17</v>
      </c>
      <c r="G3" s="2" t="s">
        <v>293</v>
      </c>
      <c r="H3" s="2" t="s">
        <v>294</v>
      </c>
      <c r="I3" s="2" t="s">
        <v>18</v>
      </c>
      <c r="J3" s="4" t="s">
        <v>304</v>
      </c>
      <c r="K3" s="2" t="s">
        <v>295</v>
      </c>
      <c r="L3" s="4" t="s">
        <v>305</v>
      </c>
    </row>
    <row r="4" spans="1:12" ht="33" customHeight="1">
      <c r="A4" s="2" t="s">
        <v>242</v>
      </c>
      <c r="B4" s="2" t="s">
        <v>7</v>
      </c>
      <c r="C4" s="2" t="s">
        <v>248</v>
      </c>
      <c r="D4" s="3" t="s">
        <v>243</v>
      </c>
      <c r="E4" s="3" t="s">
        <v>52</v>
      </c>
      <c r="F4" s="3" t="s">
        <v>3</v>
      </c>
      <c r="G4" s="2" t="s">
        <v>244</v>
      </c>
      <c r="H4" s="2" t="s">
        <v>245</v>
      </c>
      <c r="I4" s="3" t="s">
        <v>24</v>
      </c>
      <c r="J4" s="2" t="s">
        <v>246</v>
      </c>
      <c r="K4" s="2" t="s">
        <v>247</v>
      </c>
      <c r="L4" s="2" t="s">
        <v>105</v>
      </c>
    </row>
    <row r="5" spans="1:12" ht="33" customHeight="1">
      <c r="A5" s="2" t="s">
        <v>249</v>
      </c>
      <c r="B5" s="2" t="s">
        <v>7</v>
      </c>
      <c r="C5" s="2" t="s">
        <v>248</v>
      </c>
      <c r="D5" s="3" t="s">
        <v>243</v>
      </c>
      <c r="E5" s="3" t="s">
        <v>250</v>
      </c>
      <c r="F5" s="3" t="s">
        <v>3</v>
      </c>
      <c r="G5" s="2" t="s">
        <v>244</v>
      </c>
      <c r="H5" s="2" t="s">
        <v>245</v>
      </c>
      <c r="I5" s="3" t="s">
        <v>24</v>
      </c>
      <c r="J5" s="2" t="s">
        <v>251</v>
      </c>
      <c r="K5" s="2" t="s">
        <v>252</v>
      </c>
      <c r="L5" s="2" t="s">
        <v>105</v>
      </c>
    </row>
    <row r="6" spans="1:12" ht="33" customHeight="1">
      <c r="A6" s="2" t="s">
        <v>253</v>
      </c>
      <c r="B6" s="2" t="s">
        <v>7</v>
      </c>
      <c r="C6" s="2" t="s">
        <v>248</v>
      </c>
      <c r="D6" s="3" t="s">
        <v>254</v>
      </c>
      <c r="E6" s="3" t="s">
        <v>255</v>
      </c>
      <c r="F6" s="3" t="s">
        <v>1</v>
      </c>
      <c r="G6" s="2" t="s">
        <v>256</v>
      </c>
      <c r="H6" s="2" t="s">
        <v>257</v>
      </c>
      <c r="I6" s="3" t="s">
        <v>24</v>
      </c>
      <c r="J6" s="2" t="s">
        <v>258</v>
      </c>
      <c r="K6" s="2" t="s">
        <v>259</v>
      </c>
      <c r="L6" s="2" t="s">
        <v>105</v>
      </c>
    </row>
    <row r="7" spans="1:12" ht="33" customHeight="1">
      <c r="A7" s="2" t="s">
        <v>260</v>
      </c>
      <c r="B7" s="2" t="s">
        <v>7</v>
      </c>
      <c r="C7" s="2" t="s">
        <v>248</v>
      </c>
      <c r="D7" s="3" t="s">
        <v>254</v>
      </c>
      <c r="E7" s="3" t="s">
        <v>211</v>
      </c>
      <c r="F7" s="3" t="s">
        <v>1</v>
      </c>
      <c r="G7" s="2" t="s">
        <v>256</v>
      </c>
      <c r="H7" s="2" t="s">
        <v>257</v>
      </c>
      <c r="I7" s="3" t="s">
        <v>24</v>
      </c>
      <c r="J7" s="2" t="s">
        <v>261</v>
      </c>
      <c r="K7" s="2" t="s">
        <v>262</v>
      </c>
      <c r="L7" s="2" t="s">
        <v>105</v>
      </c>
    </row>
    <row r="8" spans="1:12" ht="33" customHeight="1">
      <c r="A8" s="2" t="s">
        <v>263</v>
      </c>
      <c r="B8" s="2" t="s">
        <v>7</v>
      </c>
      <c r="C8" s="2" t="s">
        <v>248</v>
      </c>
      <c r="D8" s="3" t="s">
        <v>264</v>
      </c>
      <c r="E8" s="3" t="s">
        <v>265</v>
      </c>
      <c r="F8" s="3" t="s">
        <v>3</v>
      </c>
      <c r="G8" s="2" t="s">
        <v>266</v>
      </c>
      <c r="H8" s="2" t="s">
        <v>267</v>
      </c>
      <c r="I8" s="3" t="s">
        <v>24</v>
      </c>
      <c r="J8" s="2" t="s">
        <v>261</v>
      </c>
      <c r="K8" s="2" t="s">
        <v>268</v>
      </c>
      <c r="L8" s="2" t="s">
        <v>105</v>
      </c>
    </row>
    <row r="9" spans="1:12" ht="33" customHeight="1">
      <c r="A9" s="2" t="s">
        <v>269</v>
      </c>
      <c r="B9" s="2" t="s">
        <v>7</v>
      </c>
      <c r="C9" s="2" t="s">
        <v>248</v>
      </c>
      <c r="D9" s="3" t="s">
        <v>270</v>
      </c>
      <c r="E9" s="3" t="s">
        <v>52</v>
      </c>
      <c r="F9" s="3" t="s">
        <v>5</v>
      </c>
      <c r="G9" s="2" t="s">
        <v>271</v>
      </c>
      <c r="H9" s="2" t="s">
        <v>245</v>
      </c>
      <c r="I9" s="3" t="s">
        <v>24</v>
      </c>
      <c r="J9" s="2" t="s">
        <v>272</v>
      </c>
      <c r="K9" s="2" t="s">
        <v>273</v>
      </c>
      <c r="L9" s="2" t="s">
        <v>105</v>
      </c>
    </row>
    <row r="10" spans="1:12" ht="33" customHeight="1">
      <c r="A10" s="2" t="s">
        <v>274</v>
      </c>
      <c r="B10" s="2" t="s">
        <v>7</v>
      </c>
      <c r="C10" s="2" t="s">
        <v>248</v>
      </c>
      <c r="D10" s="3" t="s">
        <v>275</v>
      </c>
      <c r="E10" s="3" t="s">
        <v>276</v>
      </c>
      <c r="F10" s="3" t="s">
        <v>5</v>
      </c>
      <c r="G10" s="2" t="s">
        <v>271</v>
      </c>
      <c r="H10" s="2" t="s">
        <v>245</v>
      </c>
      <c r="I10" s="3" t="s">
        <v>24</v>
      </c>
      <c r="J10" s="2" t="s">
        <v>277</v>
      </c>
      <c r="K10" s="2" t="s">
        <v>278</v>
      </c>
      <c r="L10" s="2" t="s">
        <v>105</v>
      </c>
    </row>
    <row r="11" spans="1:12" ht="33" customHeight="1">
      <c r="A11" s="2" t="s">
        <v>279</v>
      </c>
      <c r="B11" s="2" t="s">
        <v>7</v>
      </c>
      <c r="C11" s="2" t="s">
        <v>248</v>
      </c>
      <c r="D11" s="3" t="s">
        <v>275</v>
      </c>
      <c r="E11" s="3" t="s">
        <v>52</v>
      </c>
      <c r="F11" s="3" t="s">
        <v>5</v>
      </c>
      <c r="G11" s="2" t="s">
        <v>280</v>
      </c>
      <c r="H11" s="2" t="s">
        <v>267</v>
      </c>
      <c r="I11" s="3" t="s">
        <v>24</v>
      </c>
      <c r="J11" s="2" t="s">
        <v>281</v>
      </c>
      <c r="K11" s="2" t="s">
        <v>282</v>
      </c>
      <c r="L11" s="2" t="s">
        <v>105</v>
      </c>
    </row>
    <row r="12" spans="1:12" ht="33" customHeight="1">
      <c r="A12" s="2" t="s">
        <v>283</v>
      </c>
      <c r="B12" s="2" t="s">
        <v>7</v>
      </c>
      <c r="C12" s="2" t="s">
        <v>248</v>
      </c>
      <c r="D12" s="3" t="s">
        <v>284</v>
      </c>
      <c r="E12" s="3" t="s">
        <v>276</v>
      </c>
      <c r="F12" s="3" t="s">
        <v>5</v>
      </c>
      <c r="G12" s="2" t="s">
        <v>271</v>
      </c>
      <c r="H12" s="2" t="s">
        <v>245</v>
      </c>
      <c r="I12" s="3" t="s">
        <v>24</v>
      </c>
      <c r="J12" s="2" t="s">
        <v>285</v>
      </c>
      <c r="K12" s="2" t="s">
        <v>286</v>
      </c>
      <c r="L12" s="2" t="s">
        <v>105</v>
      </c>
    </row>
    <row r="13" spans="1:12" ht="33" customHeight="1">
      <c r="A13" s="2" t="s">
        <v>0</v>
      </c>
      <c r="B13" s="2" t="s">
        <v>7</v>
      </c>
      <c r="C13" s="2" t="s">
        <v>248</v>
      </c>
      <c r="D13" s="3" t="s">
        <v>287</v>
      </c>
      <c r="E13" s="3" t="s">
        <v>288</v>
      </c>
      <c r="F13" s="3" t="s">
        <v>3</v>
      </c>
      <c r="G13" s="2" t="s">
        <v>289</v>
      </c>
      <c r="H13" s="2" t="s">
        <v>245</v>
      </c>
      <c r="I13" s="3" t="s">
        <v>24</v>
      </c>
      <c r="J13" s="2" t="s">
        <v>290</v>
      </c>
      <c r="K13" s="2" t="s">
        <v>291</v>
      </c>
      <c r="L13" s="2" t="s">
        <v>73</v>
      </c>
    </row>
    <row r="14" spans="1:12" ht="14.25">
      <c r="A14" s="9" t="str">
        <f>"关于"&amp;B4&amp;"项目封闭阳台的备注说明"</f>
        <v>关于昱秀欣苑项目封闭阳台的备注说明</v>
      </c>
      <c r="B14" s="9"/>
      <c r="C14" s="9"/>
      <c r="D14" s="9"/>
      <c r="E14" s="9"/>
      <c r="F14" s="9"/>
      <c r="G14" s="9"/>
      <c r="H14" s="9"/>
      <c r="I14" s="9"/>
      <c r="J14" s="9"/>
      <c r="K14" s="9"/>
      <c r="L14" s="9"/>
    </row>
    <row r="15" spans="1:12" ht="13.5">
      <c r="A15" s="6" t="str">
        <f>"    一、"&amp;B4&amp;"项目房源信息中所注明的封闭阳台是指经规划部门批准设计为封闭的阳台，根据本市保障性住房销售计价的有关规定，在房屋销售时，该类封闭阳台价格按其总价的一半计入房屋销售总价。"</f>
        <v xml:space="preserve">    一、昱秀欣苑项目房源信息中所注明的封闭阳台是指经规划部门批准设计为封闭的阳台，根据本市保障性住房销售计价的有关规定，在房屋销售时，该类封闭阳台价格按其总价的一半计入房屋销售总价。</v>
      </c>
      <c r="B15" s="6"/>
      <c r="C15" s="6"/>
      <c r="D15" s="6"/>
      <c r="E15" s="6"/>
      <c r="F15" s="6"/>
      <c r="G15" s="6"/>
      <c r="H15" s="6"/>
      <c r="I15" s="6"/>
      <c r="J15" s="6"/>
      <c r="K15" s="6"/>
      <c r="L15" s="6"/>
    </row>
    <row r="16" spans="1:12" ht="13.5">
      <c r="A16" s="6" t="s">
        <v>296</v>
      </c>
      <c r="B16" s="6"/>
      <c r="C16" s="6"/>
      <c r="D16" s="6"/>
      <c r="E16" s="6"/>
      <c r="F16" s="6"/>
      <c r="G16" s="6"/>
      <c r="H16" s="6"/>
      <c r="I16" s="6"/>
      <c r="J16" s="6"/>
      <c r="K16" s="6"/>
      <c r="L16" s="6"/>
    </row>
    <row r="17" spans="1:256" ht="13.5">
      <c r="A17" s="6" t="s">
        <v>297</v>
      </c>
      <c r="B17" s="6"/>
      <c r="C17" s="6"/>
      <c r="D17" s="6"/>
      <c r="E17" s="6"/>
      <c r="F17" s="6"/>
      <c r="G17" s="6"/>
      <c r="H17" s="6"/>
      <c r="I17" s="6"/>
      <c r="J17" s="6"/>
      <c r="K17" s="6"/>
      <c r="L17" s="6"/>
    </row>
    <row r="18" spans="1:256" ht="13.5">
      <c r="A18" s="6" t="s">
        <v>298</v>
      </c>
      <c r="B18" s="6"/>
      <c r="C18" s="6"/>
      <c r="D18" s="6"/>
      <c r="E18" s="6"/>
      <c r="F18" s="6"/>
      <c r="G18" s="6"/>
      <c r="H18" s="6"/>
      <c r="I18" s="6"/>
      <c r="J18" s="6"/>
      <c r="K18" s="6"/>
      <c r="L18" s="6"/>
    </row>
    <row r="24" spans="1:256">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pans="1:256">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spans="1:256">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spans="1:256">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pans="1:256">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spans="1:256">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pans="1:256">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pans="1:256">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spans="1:256">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3" spans="1:256">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sheetData>
  <mergeCells count="7">
    <mergeCell ref="A18:L18"/>
    <mergeCell ref="A1:L1"/>
    <mergeCell ref="A2:L2"/>
    <mergeCell ref="A14:L14"/>
    <mergeCell ref="A15:L15"/>
    <mergeCell ref="A16:L16"/>
    <mergeCell ref="A17:L17"/>
  </mergeCells>
  <phoneticPr fontId="2" type="noConversion"/>
  <pageMargins left="0.36" right="0.70866141732283472" top="0.74803149606299213" bottom="0.74803149606299213"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命名范围</vt:lpstr>
      </vt:variant>
      <vt:variant>
        <vt:i4>1</vt:i4>
      </vt:variant>
    </vt:vector>
  </HeadingPairs>
  <TitlesOfParts>
    <vt:vector size="7" baseType="lpstr">
      <vt:lpstr>黄渡春城美和雅苑</vt:lpstr>
      <vt:lpstr>南翔秀城美嘉雅苑</vt:lpstr>
      <vt:lpstr>南翔秀城翔丰雅苑（20A-05A地块）</vt:lpstr>
      <vt:lpstr>松南城茶亭景苑</vt:lpstr>
      <vt:lpstr>松南城茶亭馨苑</vt:lpstr>
      <vt:lpstr>昱秀欣苑</vt:lpstr>
      <vt:lpstr>南翔秀城美嘉雅苑!Print_Titles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Sky123.Org</cp:lastModifiedBy>
  <cp:lastPrinted>2024-09-27T08:22:05Z</cp:lastPrinted>
  <dcterms:created xsi:type="dcterms:W3CDTF">2024-09-26T07:28:45Z</dcterms:created>
  <dcterms:modified xsi:type="dcterms:W3CDTF">2024-09-27T08:23:29Z</dcterms:modified>
</cp:coreProperties>
</file>